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225" windowWidth="13935" windowHeight="13440"/>
  </bookViews>
  <sheets>
    <sheet name="선거벽보 등 작성제출수량" sheetId="1" r:id="rId1"/>
    <sheet name="선거공약서 작성수량, 선거운동기구 등 첩부수량" sheetId="2" r:id="rId2"/>
  </sheets>
  <definedNames>
    <definedName name="_xlnm._FilterDatabase" localSheetId="0" hidden="1">'선거벽보 등 작성제출수량'!$A$6:$N$278</definedName>
    <definedName name="_xlnm.Print_Titles" localSheetId="0">'선거벽보 등 작성제출수량'!$2:$5</definedName>
  </definedNames>
  <calcPr calcId="145621"/>
</workbook>
</file>

<file path=xl/calcChain.xml><?xml version="1.0" encoding="utf-8"?>
<calcChain xmlns="http://schemas.openxmlformats.org/spreadsheetml/2006/main">
  <c r="N8" i="1" l="1"/>
  <c r="K60" i="1" l="1"/>
  <c r="L60" i="1"/>
  <c r="M60" i="1"/>
  <c r="N60" i="1"/>
  <c r="K69" i="1"/>
  <c r="L69" i="1"/>
  <c r="M69" i="1"/>
  <c r="N69" i="1"/>
  <c r="K80" i="1"/>
  <c r="L80" i="1"/>
  <c r="M80" i="1"/>
  <c r="N80" i="1"/>
  <c r="K86" i="1"/>
  <c r="L86" i="1"/>
  <c r="M86" i="1"/>
  <c r="N86" i="1"/>
  <c r="K92" i="1"/>
  <c r="L92" i="1"/>
  <c r="M92" i="1"/>
  <c r="N92" i="1"/>
  <c r="K98" i="1"/>
  <c r="L98" i="1"/>
  <c r="M98" i="1"/>
  <c r="N98" i="1"/>
  <c r="K100" i="1"/>
  <c r="L100" i="1"/>
  <c r="M100" i="1"/>
  <c r="N100" i="1"/>
  <c r="K149" i="1"/>
  <c r="L149" i="1"/>
  <c r="M149" i="1"/>
  <c r="N149" i="1"/>
  <c r="K168" i="1"/>
  <c r="L168" i="1"/>
  <c r="M168" i="1"/>
  <c r="N168" i="1"/>
  <c r="K183" i="1"/>
  <c r="L183" i="1"/>
  <c r="M183" i="1"/>
  <c r="N183" i="1"/>
  <c r="K200" i="1"/>
  <c r="L200" i="1"/>
  <c r="M200" i="1"/>
  <c r="N200" i="1"/>
  <c r="K216" i="1"/>
  <c r="L216" i="1"/>
  <c r="M216" i="1"/>
  <c r="N216" i="1"/>
  <c r="K239" i="1"/>
  <c r="L239" i="1"/>
  <c r="M239" i="1"/>
  <c r="N239" i="1"/>
  <c r="K264" i="1"/>
  <c r="L264" i="1"/>
  <c r="M264" i="1"/>
  <c r="N264" i="1"/>
  <c r="H287" i="1" l="1"/>
  <c r="I287" i="1"/>
  <c r="J287" i="1"/>
  <c r="K287" i="1"/>
  <c r="L287" i="1"/>
  <c r="M287" i="1"/>
  <c r="N287" i="1"/>
  <c r="G287" i="1"/>
  <c r="H264" i="1"/>
  <c r="I264" i="1"/>
  <c r="J264" i="1"/>
  <c r="G264" i="1"/>
  <c r="H239" i="1"/>
  <c r="I239" i="1"/>
  <c r="J239" i="1"/>
  <c r="G239" i="1"/>
  <c r="H216" i="1"/>
  <c r="I216" i="1"/>
  <c r="J216" i="1"/>
  <c r="G216" i="1"/>
  <c r="H200" i="1"/>
  <c r="I200" i="1"/>
  <c r="J200" i="1"/>
  <c r="G200" i="1"/>
  <c r="H183" i="1"/>
  <c r="I183" i="1"/>
  <c r="J183" i="1"/>
  <c r="G183" i="1"/>
  <c r="H168" i="1"/>
  <c r="I168" i="1"/>
  <c r="J168" i="1"/>
  <c r="G168" i="1"/>
  <c r="H149" i="1"/>
  <c r="I149" i="1"/>
  <c r="J149" i="1"/>
  <c r="G149" i="1"/>
  <c r="H100" i="1"/>
  <c r="I100" i="1"/>
  <c r="J100" i="1"/>
  <c r="G100" i="1"/>
  <c r="H98" i="1"/>
  <c r="I98" i="1"/>
  <c r="J98" i="1"/>
  <c r="G98" i="1"/>
  <c r="H92" i="1"/>
  <c r="I92" i="1"/>
  <c r="J92" i="1"/>
  <c r="G92" i="1"/>
  <c r="H86" i="1"/>
  <c r="I86" i="1"/>
  <c r="J86" i="1"/>
  <c r="G86" i="1"/>
  <c r="H80" i="1"/>
  <c r="I80" i="1"/>
  <c r="J80" i="1"/>
  <c r="G80" i="1"/>
  <c r="H69" i="1"/>
  <c r="I69" i="1"/>
  <c r="J69" i="1"/>
  <c r="G69" i="1"/>
  <c r="H60" i="1"/>
  <c r="I60" i="1"/>
  <c r="J60" i="1"/>
  <c r="G60" i="1"/>
  <c r="H8" i="1"/>
  <c r="H6" i="1" s="1"/>
  <c r="I8" i="1"/>
  <c r="I6" i="1" s="1"/>
  <c r="J8" i="1"/>
  <c r="J6" i="1" s="1"/>
  <c r="K8" i="1"/>
  <c r="K6" i="1" s="1"/>
  <c r="L8" i="1"/>
  <c r="L6" i="1" s="1"/>
  <c r="M8" i="1"/>
  <c r="M6" i="1" s="1"/>
  <c r="N6" i="1"/>
  <c r="G8" i="1"/>
  <c r="G6" i="1" s="1"/>
</calcChain>
</file>

<file path=xl/sharedStrings.xml><?xml version="1.0" encoding="utf-8"?>
<sst xmlns="http://schemas.openxmlformats.org/spreadsheetml/2006/main" count="1189" uniqueCount="1116">
  <si>
    <t>작성수량</t>
  </si>
  <si>
    <t>제출수량</t>
  </si>
  <si>
    <t>종로구</t>
  </si>
  <si>
    <t>중구</t>
  </si>
  <si>
    <t>용산구</t>
  </si>
  <si>
    <t>성동구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</si>
  <si>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</si>
  <si>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</si>
  <si>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</si>
  <si>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</si>
  <si>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</si>
  <si>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</si>
  <si>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</si>
  <si>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</si>
  <si>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</si>
  <si>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</si>
  <si>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</si>
  <si>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</si>
  <si>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</si>
  <si>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</si>
  <si>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</si>
  <si>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</si>
  <si>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</si>
  <si>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</si>
  <si>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</si>
  <si>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</si>
  <si>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</si>
  <si>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서구</t>
  </si>
  <si>
    <t>동구</t>
  </si>
  <si>
    <t>영도구</t>
  </si>
  <si>
    <t>부산진구</t>
  </si>
  <si>
    <t>동래구</t>
  </si>
  <si>
    <t>남구</t>
  </si>
  <si>
    <t>북구</t>
  </si>
  <si>
    <t>해운대구</t>
  </si>
  <si>
    <t>기장군</t>
  </si>
  <si>
    <t>사하구</t>
  </si>
  <si>
    <t>금정구</t>
  </si>
  <si>
    <t>연제구</t>
  </si>
  <si>
    <t>수영구</t>
  </si>
  <si>
    <t>사상구</t>
  </si>
  <si>
    <t>수성구</t>
  </si>
  <si>
    <t>달서구</t>
  </si>
  <si>
    <t>달성군</t>
  </si>
  <si>
    <t>0505-058-2111</t>
  </si>
  <si>
    <t>0505-058-2113</t>
  </si>
  <si>
    <t>02-707-1390</t>
  </si>
  <si>
    <t>0505-058-2115</t>
  </si>
  <si>
    <t>02-2292-6601</t>
  </si>
  <si>
    <t>0505-058-2119</t>
  </si>
  <si>
    <t>02-965-1390</t>
  </si>
  <si>
    <t>0505-058-2121</t>
  </si>
  <si>
    <t>02-3423-1390</t>
  </si>
  <si>
    <t>0505-058-2123</t>
  </si>
  <si>
    <t>02-923-1390</t>
  </si>
  <si>
    <t>0505-058-2125</t>
  </si>
  <si>
    <t>0505-058-2127</t>
  </si>
  <si>
    <t>02-955-1390</t>
  </si>
  <si>
    <t>0505-058-2129</t>
  </si>
  <si>
    <t>0505-058-2131</t>
  </si>
  <si>
    <t>02-382-1390</t>
  </si>
  <si>
    <t>0505-058-2133</t>
  </si>
  <si>
    <t>0505-058-2135</t>
  </si>
  <si>
    <t>0505-058-2137</t>
  </si>
  <si>
    <t>02-2646-7116</t>
  </si>
  <si>
    <t>0505-058-2139</t>
  </si>
  <si>
    <t>02-3661-1390</t>
  </si>
  <si>
    <t>0505-058-2141</t>
  </si>
  <si>
    <t>02-868-8535</t>
  </si>
  <si>
    <t>0505-058-2143</t>
  </si>
  <si>
    <t>02-864-1390</t>
  </si>
  <si>
    <t>0505-058-2145</t>
  </si>
  <si>
    <t>0505-058-2147</t>
  </si>
  <si>
    <t>02-825-4915</t>
  </si>
  <si>
    <t>0505-058-2149</t>
  </si>
  <si>
    <t>02-874-1390</t>
  </si>
  <si>
    <t>0505-058-2151</t>
  </si>
  <si>
    <t>02-572-0583</t>
  </si>
  <si>
    <t>0505-058-2153</t>
  </si>
  <si>
    <t>0505-058-2155</t>
  </si>
  <si>
    <t>0505-058-2157</t>
  </si>
  <si>
    <t>02-477-8956</t>
  </si>
  <si>
    <t>0505-058-2159</t>
  </si>
  <si>
    <t>0505-058-2211</t>
  </si>
  <si>
    <t>051-253-1390</t>
  </si>
  <si>
    <t>0505-058-2213</t>
  </si>
  <si>
    <t>051-465-1390</t>
  </si>
  <si>
    <t>0505-058-2215</t>
  </si>
  <si>
    <t>051-415-1390</t>
  </si>
  <si>
    <t>0505-058-2217</t>
  </si>
  <si>
    <t>051-807-1390</t>
  </si>
  <si>
    <t>0505-058-2219</t>
  </si>
  <si>
    <t>051-517-1390</t>
  </si>
  <si>
    <t>0505-058-2221</t>
  </si>
  <si>
    <t>051-633-7656</t>
  </si>
  <si>
    <t>0505-058-2223</t>
  </si>
  <si>
    <t>051-341-1390</t>
  </si>
  <si>
    <t>0505-058-2225</t>
  </si>
  <si>
    <t>0505-058-2227</t>
  </si>
  <si>
    <t>0505-058-2229</t>
  </si>
  <si>
    <t>051-204-1390</t>
  </si>
  <si>
    <t>0505-058-2231</t>
  </si>
  <si>
    <t>0505-058-2233</t>
  </si>
  <si>
    <t>051-941-1390</t>
  </si>
  <si>
    <t>0505-058-2235</t>
  </si>
  <si>
    <t>0505-058-2237</t>
  </si>
  <si>
    <t>051-646-1390</t>
  </si>
  <si>
    <t>0505-058-2239</t>
  </si>
  <si>
    <t>051-315-1390</t>
  </si>
  <si>
    <t>0505-058-2241</t>
  </si>
  <si>
    <t>053-424-2037</t>
  </si>
  <si>
    <t>0505-058-2311</t>
  </si>
  <si>
    <t>053-955-1390</t>
  </si>
  <si>
    <t>0505-058-2313</t>
  </si>
  <si>
    <t>053-422-7514</t>
  </si>
  <si>
    <t>0505-058-2315</t>
  </si>
  <si>
    <t>053-622-1174</t>
  </si>
  <si>
    <t>0505-058-2317</t>
  </si>
  <si>
    <t>053-957-2474</t>
  </si>
  <si>
    <t>0505-058-2319</t>
  </si>
  <si>
    <t>0505-058-2321</t>
  </si>
  <si>
    <t>0505-058-2323</t>
  </si>
  <si>
    <t>053-642-1390</t>
  </si>
  <si>
    <t>0505-058-2325</t>
  </si>
  <si>
    <t>전화번호</t>
    <phoneticPr fontId="1" type="noConversion"/>
  </si>
  <si>
    <t>팩스번호</t>
    <phoneticPr fontId="1" type="noConversion"/>
  </si>
  <si>
    <t>서울(소계)</t>
    <phoneticPr fontId="1" type="noConversion"/>
  </si>
  <si>
    <t>제출할 장소</t>
    <phoneticPr fontId="1" type="noConversion"/>
  </si>
  <si>
    <t>주소</t>
    <phoneticPr fontId="1" type="noConversion"/>
  </si>
  <si>
    <t>0505-058-1135</t>
    <phoneticPr fontId="1" type="noConversion"/>
  </si>
  <si>
    <t>작성·제출수량</t>
    <phoneticPr fontId="1" type="noConversion"/>
  </si>
  <si>
    <t>가. 선거벽보, 선거공보 작성·제출수량</t>
    <phoneticPr fontId="1" type="noConversion"/>
  </si>
  <si>
    <t>세대수</t>
    <phoneticPr fontId="1" type="noConversion"/>
  </si>
  <si>
    <t>선거명</t>
    <phoneticPr fontId="1" type="noConversion"/>
  </si>
  <si>
    <t>제19대 대통령선거</t>
    <phoneticPr fontId="1" type="noConversion"/>
  </si>
  <si>
    <t>작성수량</t>
    <phoneticPr fontId="1" type="noConversion"/>
  </si>
  <si>
    <t>일반형</t>
    <phoneticPr fontId="1" type="noConversion"/>
  </si>
  <si>
    <t>점자형</t>
    <phoneticPr fontId="1" type="noConversion"/>
  </si>
  <si>
    <t>비 고</t>
    <phoneticPr fontId="1" type="noConversion"/>
  </si>
  <si>
    <t>다. 선거사무소·선거연락소, 자동차·확성장치 등에 첩부할 수 있는 
    선거벽보·선거공보·선거공약서 및 후보자 사진의 수량</t>
    <phoneticPr fontId="1" type="noConversion"/>
  </si>
  <si>
    <t>선거벽보</t>
    <phoneticPr fontId="1" type="noConversion"/>
  </si>
  <si>
    <t>선거공보</t>
    <phoneticPr fontId="1" type="noConversion"/>
  </si>
  <si>
    <t>책자형</t>
    <phoneticPr fontId="1" type="noConversion"/>
  </si>
  <si>
    <t>선거사무소</t>
    <phoneticPr fontId="1" type="noConversion"/>
  </si>
  <si>
    <t>선거연락소</t>
    <phoneticPr fontId="1" type="noConversion"/>
  </si>
  <si>
    <t>구 분</t>
    <phoneticPr fontId="1" type="noConversion"/>
  </si>
  <si>
    <t>연설대담용 차량 및 
확성장치</t>
    <phoneticPr fontId="1" type="noConversion"/>
  </si>
  <si>
    <t>후보자용</t>
    <phoneticPr fontId="1" type="noConversion"/>
  </si>
  <si>
    <t>선거연락소용</t>
    <phoneticPr fontId="1" type="noConversion"/>
  </si>
  <si>
    <t>선거공약서</t>
    <phoneticPr fontId="1" type="noConversion"/>
  </si>
  <si>
    <t>후보자 사진</t>
    <phoneticPr fontId="1" type="noConversion"/>
  </si>
  <si>
    <t>제한없음</t>
    <phoneticPr fontId="1" type="noConversion"/>
  </si>
  <si>
    <t>제한없음</t>
    <phoneticPr fontId="1" type="noConversion"/>
  </si>
  <si>
    <t>선거벽보</t>
    <phoneticPr fontId="1" type="noConversion"/>
  </si>
  <si>
    <t>제출수량</t>
    <phoneticPr fontId="1" type="noConversion"/>
  </si>
  <si>
    <t>작성수량</t>
    <phoneticPr fontId="1" type="noConversion"/>
  </si>
  <si>
    <t>선거공보</t>
    <phoneticPr fontId="1" type="noConversion"/>
  </si>
  <si>
    <t>제출수량</t>
    <phoneticPr fontId="1" type="noConversion"/>
  </si>
  <si>
    <t>비 고</t>
    <phoneticPr fontId="1" type="noConversion"/>
  </si>
  <si>
    <t>서울시 종로구 창경궁로 215 (와룡동 2-70)
종로구선거관리위원회 (1층 주차장)</t>
  </si>
  <si>
    <t>서울시 종로구 창경궁로 215, 5층
중구선거관리위원회(5층 사무실)</t>
  </si>
  <si>
    <t>서울시 용산구 청파로89길 31(서계동, 코레일유통)
용산구선거관리위원회(1층 주차장)</t>
  </si>
  <si>
    <t>서울시 동대문구 답십리로64길 16
성동구선거관리위원회(3층 사무실)</t>
  </si>
  <si>
    <t>서울시 성동구 고산자로 270
성동구청(1층 노외주차장)</t>
  </si>
  <si>
    <t>서울시 광진구 능동로 314(공영빌딩)
광진구선거관리위원회 (3층 사무실)</t>
  </si>
  <si>
    <t>서울시 광진구 능동로 76
광진구의회 앞(1층 주차장)</t>
  </si>
  <si>
    <t>서울시 동대문구 답십리로 64길 16
동대문구선거관리위원회 (1층 주차장)</t>
  </si>
  <si>
    <t>서울시 중랑구 신내로 17길 106
중랑구선거관리위원회(1층 주차장)</t>
  </si>
  <si>
    <t>서울시 성북구 보문로 168 
성북구청(1층 현관)</t>
  </si>
  <si>
    <t>서울시 강북구 덕릉로 113
파스칼진빌딩(스크린골프) (1층 주차장)</t>
  </si>
  <si>
    <t>서울시 도봉구 도봉로150다길 64(방학동, 여산빌딩) 
도봉구선거관리위원회(5층 사무실)</t>
  </si>
  <si>
    <t>서울시 도봉구 마들로 656 (방학동)   
도봉구청(1층 북문주차장)</t>
  </si>
  <si>
    <t>서울시 중랑구 신내로 202(임시청사)
주식회사 KT 신내빌딩(1층 주차장)</t>
  </si>
  <si>
    <t>서울시 은평구 통일로71길 16, 4층(KT 은평지점) 
은평구선거관리위원회(1층 주차장)</t>
  </si>
  <si>
    <t>서울시 마포구 숭문길 13, 3층(염리동, KT RC센터)
마포구선거관리위원회(1층 주차장)</t>
  </si>
  <si>
    <t>서울시 양천구 목동동로 81(해누리타운) 
양천구선거관리위원회(6층 회의실)</t>
  </si>
  <si>
    <t>서울시 강서구 양천로 59길 46(대일빌딩)
강서구선거관리위원회(4층 사무실)</t>
  </si>
  <si>
    <t>서울시 강서구 양천로 59길 31
경서중학교(1층 운동장 입구)</t>
  </si>
  <si>
    <t>서울시 구로구 가마산로 282 대림오피스밸리  
구로구선거관리위원회(7층 사무실)</t>
  </si>
  <si>
    <t>서울시 구로구 가마산로 245   
구로구청 (1층 주차장)</t>
  </si>
  <si>
    <t>서울시 금천구 시흥대로 426, 영진빌딩
금천구선거관리위원회(2층 주차장)</t>
  </si>
  <si>
    <t>서울시 영등포구 버드나루로 114           
영등포구선거관리위원회(1층 주차장)</t>
  </si>
  <si>
    <t>서울시 영등포구 버드나루로 114
동작구선거관리위원회(3층 사무실)</t>
  </si>
  <si>
    <t>서울시 동작구 보라매로5길 28
동작구민회관(1층 대강당)</t>
  </si>
  <si>
    <t>서울시 관악구 청룡1길 34 
KT관악지사(지하 1층 로비)</t>
  </si>
  <si>
    <t>서울시 강남구 언주로 721
서울본부세관 별관 앞(주차장)</t>
  </si>
  <si>
    <t>서울시 강남구 선릉로 573
강남구선거관리위원회(1층 주차장)</t>
  </si>
  <si>
    <t>서울시 송파구 송파대로 49길3(석촌동, 중기빌딩)
송파구선거관리위원회(1층 주차장)</t>
  </si>
  <si>
    <t>서울시 강동구 양재대로 1440 남서울빌딩(길동 429)
강동구선거관리위원회 앞 (1층 )</t>
  </si>
  <si>
    <t>03072</t>
  </si>
  <si>
    <t>04302</t>
  </si>
  <si>
    <t>02623</t>
  </si>
  <si>
    <t>04750</t>
  </si>
  <si>
    <t>04929</t>
  </si>
  <si>
    <t>05065</t>
  </si>
  <si>
    <t>02024</t>
  </si>
  <si>
    <t>02848</t>
  </si>
  <si>
    <t>01069</t>
  </si>
  <si>
    <t>01331</t>
  </si>
  <si>
    <t>02052</t>
  </si>
  <si>
    <t>03391</t>
  </si>
  <si>
    <t>03677</t>
  </si>
  <si>
    <t>04137</t>
  </si>
  <si>
    <t>08094</t>
  </si>
  <si>
    <t>07532</t>
  </si>
  <si>
    <t>07533</t>
  </si>
  <si>
    <t>08302</t>
  </si>
  <si>
    <t>08284</t>
  </si>
  <si>
    <t>08545</t>
  </si>
  <si>
    <t>07225</t>
  </si>
  <si>
    <t>07062</t>
  </si>
  <si>
    <t>08786</t>
  </si>
  <si>
    <t>06050</t>
  </si>
  <si>
    <t>06143</t>
  </si>
  <si>
    <t>06321</t>
  </si>
  <si>
    <t>05609</t>
  </si>
  <si>
    <t>05356</t>
  </si>
  <si>
    <t>02-742-1390</t>
  </si>
  <si>
    <t>02-2274-1390</t>
  </si>
  <si>
    <t>0505-058-2117</t>
  </si>
  <si>
    <t>02-3436-1390</t>
  </si>
  <si>
    <t>02-902-1390</t>
  </si>
  <si>
    <t>02-952-1390</t>
  </si>
  <si>
    <t>02-312-4245</t>
  </si>
  <si>
    <t>02-323-1390</t>
  </si>
  <si>
    <t>02-2637-8156</t>
  </si>
  <si>
    <t>02-567-4677</t>
  </si>
  <si>
    <t>02-420-0397</t>
  </si>
  <si>
    <t>서울시 양천구 목동동로 81(해누리타운 )
양천구선거관리위원회(1층 주차장입구)</t>
  </si>
  <si>
    <t>부산(소계)</t>
  </si>
  <si>
    <t>중구</t>
    <phoneticPr fontId="1" type="noConversion"/>
  </si>
  <si>
    <t>051-442-1737</t>
  </si>
  <si>
    <t>051-747-7476</t>
  </si>
  <si>
    <t>051-722-6999</t>
  </si>
  <si>
    <t>051-514-1960</t>
  </si>
  <si>
    <t>051-501-8436</t>
  </si>
  <si>
    <t>대구(소계)</t>
    <phoneticPr fontId="1" type="noConversion"/>
  </si>
  <si>
    <t>대구시 중구 달구벌대로 2042
중구선거관리위원회(1층 주차장)</t>
  </si>
  <si>
    <t>대구시 동구 아양로 207
동구청 (지하1층 민방위교육장)</t>
  </si>
  <si>
    <t>대구시 서구 국채보상로34길 46
서구선거관리위원회 (1층 뒤편 주차장)</t>
  </si>
  <si>
    <t>대구시 남구 현충로 1(대명동)
남구선거관리위원회(1층 회의실)</t>
  </si>
  <si>
    <t>대구시 북구 대현로11
북구선거관리위원회(1층 현관 앞)</t>
  </si>
  <si>
    <t>대구시 수성구 달구벌대로 2450
수성구청 대강당(경사로쪽 입구)</t>
  </si>
  <si>
    <t>대구광역시 달서구 학산로 234
달서구선거관리위원회(1층 회의실)</t>
  </si>
  <si>
    <t>대구시 달성군 화원읍 비슬로528길 17
달성군선거관리위원회(1층 회의실)</t>
  </si>
  <si>
    <t>053-743-2039</t>
  </si>
  <si>
    <t>053-625-1390</t>
  </si>
  <si>
    <t>인천(소계)</t>
    <phoneticPr fontId="1" type="noConversion"/>
  </si>
  <si>
    <t>인천광역시 중구 답동로 29
중구선거관리위원회(1층 창고)</t>
  </si>
  <si>
    <t>인천시 동구 화도진로 146
동구선거관리위원회(1층 대회의실)</t>
  </si>
  <si>
    <t>인천시 남구 경인로 434
에이스빌딩 2층 남구선거관리위원회</t>
  </si>
  <si>
    <t>연수구</t>
  </si>
  <si>
    <t>인천시 연수구 용담로 99번길 4
연수구선거관리위원회</t>
  </si>
  <si>
    <t>남동구</t>
  </si>
  <si>
    <t>인천시 남동구 구월로 372번길 98
문일여자고등학교 체육관</t>
  </si>
  <si>
    <t>부평구</t>
  </si>
  <si>
    <t>인천시 부평구 부평대로 168
부평구청(지하1층, 지하상황실)</t>
  </si>
  <si>
    <t>계양구</t>
  </si>
  <si>
    <t>인천시 계양구 계산새로88
계양구청 지하1층 비상상황실</t>
  </si>
  <si>
    <t>인천시 서구 봉수대로 806
인천아시아드주경기장 1층 행사진행실(Gate 4)</t>
  </si>
  <si>
    <t>강화군</t>
  </si>
  <si>
    <t>인천시 강화군 불은면 중앙로 639
강화군선거관리위원회(1층 회의실)</t>
  </si>
  <si>
    <t>옹진군</t>
  </si>
  <si>
    <t>인천광역시 중구 홍예문로 30
옹진군선거관리위원회(1층 사무실)</t>
  </si>
  <si>
    <t>032-763-6646</t>
  </si>
  <si>
    <t>0505-058-2411</t>
  </si>
  <si>
    <t>032-764-3204</t>
  </si>
  <si>
    <t>0505-058-2413</t>
  </si>
  <si>
    <t>032-815-1390</t>
  </si>
  <si>
    <t>0505-058-2415</t>
  </si>
  <si>
    <t>032-819-1390</t>
  </si>
  <si>
    <t>0505-058-2417</t>
  </si>
  <si>
    <t>032-471-1390</t>
  </si>
  <si>
    <t>0505-058-2419</t>
  </si>
  <si>
    <t>032-517-1390</t>
  </si>
  <si>
    <t>0505-058-2421</t>
  </si>
  <si>
    <t>032-547-1390</t>
  </si>
  <si>
    <t>0505-058-2423</t>
  </si>
  <si>
    <t>032-565-7661</t>
  </si>
  <si>
    <t>0505-058-2425</t>
  </si>
  <si>
    <t>032-933-6676</t>
  </si>
  <si>
    <t>0505-058-2427</t>
  </si>
  <si>
    <t>032-777-8092</t>
  </si>
  <si>
    <t>0505-058-2429</t>
  </si>
  <si>
    <t>광주(소계)</t>
    <phoneticPr fontId="1" type="noConversion"/>
  </si>
  <si>
    <t>광주시 동구 제봉로 186
동구선거관리위원회(1층 창고)</t>
  </si>
  <si>
    <t>광주시 서구 상무공원로 138
서구선거관리위원회(1층 회의실)</t>
  </si>
  <si>
    <t>광주시 북구 용봉로 135
북구선거관리위원회(1층 회의실)</t>
  </si>
  <si>
    <t>광산구</t>
  </si>
  <si>
    <t>광주시 광산구 무진대로 246
KT우산사옥 광산구선거관리위원회(BM층 체력단련실)</t>
  </si>
  <si>
    <t>062-232-1390</t>
  </si>
  <si>
    <t>0505-058-2511</t>
  </si>
  <si>
    <t>062-362-7294</t>
  </si>
  <si>
    <t>0505-058-2513</t>
  </si>
  <si>
    <t>062-361-1390</t>
  </si>
  <si>
    <t>0505-058-2515</t>
  </si>
  <si>
    <t>062-526-1390</t>
  </si>
  <si>
    <t>0505-058-2517</t>
  </si>
  <si>
    <t>062-941-5234</t>
  </si>
  <si>
    <t>0505-058-2519</t>
  </si>
  <si>
    <t>대전(소계)</t>
    <phoneticPr fontId="1" type="noConversion"/>
  </si>
  <si>
    <t>대전시 중구 대종로 528
동구선거관리위원회(1층 회의실)</t>
  </si>
  <si>
    <t>대전시 중구 대종로 528
중구선거관리위원회(1층 주차장)</t>
  </si>
  <si>
    <t>유성구</t>
  </si>
  <si>
    <t>대덕구</t>
  </si>
  <si>
    <t>대전시 서구 한밭대로 713 
대덕구선거관리위원회(1층 주차장)</t>
  </si>
  <si>
    <t>042-253-1390</t>
  </si>
  <si>
    <t>0505-058-2611</t>
  </si>
  <si>
    <t>042-257-1390</t>
  </si>
  <si>
    <t>0505-058-2613</t>
  </si>
  <si>
    <t>042-471-1390</t>
  </si>
  <si>
    <t>0505-058-2615</t>
  </si>
  <si>
    <t>042-482-1390</t>
  </si>
  <si>
    <t>0505-058-2617</t>
  </si>
  <si>
    <t>042-486-1390</t>
  </si>
  <si>
    <t>0505-058-2619</t>
  </si>
  <si>
    <t>경기(소계)</t>
    <phoneticPr fontId="1" type="noConversion"/>
  </si>
  <si>
    <t>수원시장안구</t>
  </si>
  <si>
    <t>경기 수원시 팔달구 창룡대로210번길 20
우만초등학교 다목적체육관(늘푸름관) 1층 창고</t>
  </si>
  <si>
    <t>수원시권선구</t>
  </si>
  <si>
    <t>경기 수원시 권선구 경수대로 401
KT남수원지사(7층 교육장)</t>
  </si>
  <si>
    <t>수원시팔달구</t>
  </si>
  <si>
    <t>경기 수원시 팔달구 월드컵로369번길 16
수원시팔달구선거관리위원회(1층 회의실)</t>
  </si>
  <si>
    <t>수원시영통구</t>
  </si>
  <si>
    <t>경기 수원시 영통구 청명로 131
수원시영통구선거관리위원회 1층</t>
  </si>
  <si>
    <t>경기 수원시 영통구 영통동 961-2
컨테이너 창고(경기도선거관리위원회 옆 공터부지 )</t>
  </si>
  <si>
    <t>성남시수정구</t>
  </si>
  <si>
    <t>경기 성남시 수정구 산성대로 377
KT성남지사 5층 성남시수정구선거관리위원회</t>
  </si>
  <si>
    <t>경기 성남시 수정구 수정로 283
수정구청 1층 대회의실</t>
  </si>
  <si>
    <t>성남시중원구</t>
  </si>
  <si>
    <t>경기 성남시 중원구 제일로 60
성남종합스포츠센터 다목적체육관</t>
  </si>
  <si>
    <t>성남시분당구</t>
  </si>
  <si>
    <t>경기 성남시 분당구 불정로 50
분당주택전시관(2층)</t>
  </si>
  <si>
    <t>의정부시</t>
  </si>
  <si>
    <t>경기 의정부시 체육로 90 
(의정부실내체육관)</t>
  </si>
  <si>
    <t>안양시만안구</t>
  </si>
  <si>
    <t>경기 안양시 만안구 문예로 36번길 16
안양아트센터(1층 컨벤션홀)</t>
  </si>
  <si>
    <t>안양시동안구</t>
  </si>
  <si>
    <t>경기 안양시 동안구 평촌대로 389
안양종합운동장 야외수영장 프런트</t>
  </si>
  <si>
    <t>부천시</t>
  </si>
  <si>
    <t>경기 부천시 석천로 293
부천실내체육관(1층 C-GATE)</t>
  </si>
  <si>
    <t>광명시</t>
  </si>
  <si>
    <t>경기 광명시 오리로 902
금산빌딩 6층 광명시선거관리위원회</t>
  </si>
  <si>
    <t>평택시</t>
  </si>
  <si>
    <t>경기 평택시 송탄로 75 
평택시선거관리위원회(1층 대회의실)</t>
  </si>
  <si>
    <t>양주시</t>
  </si>
  <si>
    <t>경기 양주시 외미로 89-10 
양주농협 2층 양주시선거관리위원회</t>
  </si>
  <si>
    <t>동두천시</t>
  </si>
  <si>
    <t>경기 동두천시 평화로 2681 
동두천시선거관리위원회(1층 회의실)</t>
  </si>
  <si>
    <t>안산시상록구</t>
  </si>
  <si>
    <t>경기 안산시 상록구 석호로 152
안산시상록구선거관리위원회(1층 회의실)</t>
  </si>
  <si>
    <t>안산시단원구</t>
  </si>
  <si>
    <t>경기 안산시 상록구 차돌배기로 1길 15
(구)상록구청 회의실 [명칭 : 안산통일포럼]</t>
  </si>
  <si>
    <t>고양시덕양구</t>
  </si>
  <si>
    <t>경기 고양시 덕양구 화중로 104번길 13
고양시덕양구청 외부창고</t>
  </si>
  <si>
    <t>고양시일산동구</t>
  </si>
  <si>
    <t>경기 고양시 일산동구 일산로 24
고양시위원회 합동청사(1층 주차장)</t>
  </si>
  <si>
    <t>고양시일산서구</t>
  </si>
  <si>
    <t>과천시</t>
  </si>
  <si>
    <t>경기 과천시 문원로 107 
새마을회관 3층 과천시선거관리위원회</t>
  </si>
  <si>
    <t>의왕시</t>
  </si>
  <si>
    <t>경기 의왕시 경수대로 209
월드비젼 3층 의왕시선거관리위원회</t>
  </si>
  <si>
    <t>구리시</t>
  </si>
  <si>
    <t>경기 구리시 건원대로 44
태영빌딩 5층 구리시선거관리위원회</t>
  </si>
  <si>
    <t>경기 구리시 아차산로 439,
구리시청(1층 종합상황실)</t>
  </si>
  <si>
    <t>남양주시</t>
  </si>
  <si>
    <t>경기 남양주시 가운로1길 1
가운드림프라자 6층 남양주시선거관리위원회</t>
  </si>
  <si>
    <t>경기 남양주시 강변북로 842
남양주체육문화센터 실내체육관</t>
  </si>
  <si>
    <t>오산시</t>
  </si>
  <si>
    <t>경기도 오산시 경기대로 324, 3층
오산시선거관리위원회(KT오산지점)</t>
  </si>
  <si>
    <t>화성시</t>
  </si>
  <si>
    <t>경기 화성시 향남로 470, 
화성종합경기타운 실내체육관 1층</t>
  </si>
  <si>
    <t>시흥시</t>
  </si>
  <si>
    <t>경기 시흥시 마유로 416
월드프라자 3층 시흥시선거관리위원회</t>
  </si>
  <si>
    <t>경기 시흥시 경기과기대로 284
시흥에코센터(지하1층 주차장)</t>
  </si>
  <si>
    <t>군포시</t>
  </si>
  <si>
    <t>경기 군포시 용호2로 63-8
금당빌딩 3층 군포시선거관리위원회</t>
  </si>
  <si>
    <r>
      <t>경기 군포시 수리산로 112
군포국제교육센터(군포수학체험관)</t>
    </r>
    <r>
      <rPr>
        <b/>
        <sz val="11"/>
        <rFont val="맑은 고딕"/>
        <family val="3"/>
        <charset val="129"/>
      </rPr>
      <t/>
    </r>
  </si>
  <si>
    <t>하남시</t>
  </si>
  <si>
    <t>경기 하남시 덕풍서로 38
하남시선거관리위원회(1층 회의실)</t>
  </si>
  <si>
    <t>파주시</t>
  </si>
  <si>
    <t>여주시</t>
  </si>
  <si>
    <t xml:space="preserve">경기 여주시 여양로 57
여주시선거관리위원회 1층 </t>
  </si>
  <si>
    <t>이천시</t>
  </si>
  <si>
    <t>경기 이천시 부악로 47-1
이천시선거관리위원회(1층 창고)</t>
  </si>
  <si>
    <t>용인시처인구</t>
  </si>
  <si>
    <t>경기 용인시처인구 중부대로 1161번길 85
위원회 합동청사(1층 대회의실)</t>
  </si>
  <si>
    <t>용인시수지구</t>
  </si>
  <si>
    <t>경기 용인시 수지구 동천로 83
윤창빌딩 1층 공실상가</t>
  </si>
  <si>
    <t>용인시기흥구</t>
  </si>
  <si>
    <t>안성시</t>
  </si>
  <si>
    <t>경기 안성시 혜산로 19 
안성시선거관리위원회</t>
  </si>
  <si>
    <t>김포시</t>
  </si>
  <si>
    <t>경기 김포시 청송로 32 
김포시선거관리위원회(1층 회의실)</t>
  </si>
  <si>
    <t>광주시</t>
  </si>
  <si>
    <t>경기 광주시 행정타운로 49-3
광주시선거관리위원회</t>
  </si>
  <si>
    <t>포천시</t>
  </si>
  <si>
    <t>경기 포천시 군내면 청성로 112
포천시선거관리위원회</t>
  </si>
  <si>
    <t>연천군</t>
  </si>
  <si>
    <t>경기 연천군 연천읍 차옥로 3 
연천군선거관리위원회(1층 회의실)</t>
  </si>
  <si>
    <t>양평군</t>
  </si>
  <si>
    <t>경기 양평군 양평읍 시민로 88
양평군선거관리위원회 컨테이너 창고(1층 주차장)</t>
  </si>
  <si>
    <t>가평군</t>
  </si>
  <si>
    <t>경기 가평군 가평읍 문화로 154
가평군선거관리위원회(3층 창고)</t>
  </si>
  <si>
    <t>031-245-3388</t>
  </si>
  <si>
    <t>0505-058-2913</t>
  </si>
  <si>
    <t>031-235-1390</t>
  </si>
  <si>
    <t>0505-058-2915</t>
  </si>
  <si>
    <t>031-236-6266</t>
  </si>
  <si>
    <t>0505-058-2917</t>
  </si>
  <si>
    <t>031-232-2531</t>
  </si>
  <si>
    <t>0505-058-2919</t>
  </si>
  <si>
    <t>031-733-1221</t>
  </si>
  <si>
    <t>0505-058-2921</t>
  </si>
  <si>
    <t>031-756-1222</t>
  </si>
  <si>
    <t>0505-058-2923</t>
  </si>
  <si>
    <t>031-713-2050</t>
  </si>
  <si>
    <t>0505-058-2925</t>
  </si>
  <si>
    <t>031-872-2900</t>
  </si>
  <si>
    <t>0505-058-2927</t>
  </si>
  <si>
    <t>031-449-5310</t>
  </si>
  <si>
    <t>0505-058-2929</t>
  </si>
  <si>
    <t>031-441-9293</t>
  </si>
  <si>
    <t>0505-058-2931</t>
  </si>
  <si>
    <t>032-651-1390</t>
  </si>
  <si>
    <t>0505-058-2933</t>
  </si>
  <si>
    <t>02-2612-5955</t>
  </si>
  <si>
    <t>0505-058-2939</t>
  </si>
  <si>
    <t>031-666-1390</t>
  </si>
  <si>
    <t>0505-058-2941</t>
  </si>
  <si>
    <t>031-845-3644</t>
  </si>
  <si>
    <t>0505-058-2943</t>
  </si>
  <si>
    <t>031-865-4228</t>
  </si>
  <si>
    <t>0505-058-2945</t>
  </si>
  <si>
    <t>031-418-1390</t>
  </si>
  <si>
    <t>0505-058-2947</t>
  </si>
  <si>
    <t>031-486-6570</t>
  </si>
  <si>
    <t>0505-058-2949</t>
  </si>
  <si>
    <t>031-907-6103</t>
  </si>
  <si>
    <t>0505-058-2951</t>
  </si>
  <si>
    <t>031-906-6412</t>
  </si>
  <si>
    <t>0505-058-2953</t>
  </si>
  <si>
    <t>031-904-1833</t>
  </si>
  <si>
    <t>0505-058-2955</t>
  </si>
  <si>
    <t>02-504-1390</t>
  </si>
  <si>
    <t>0505-058-2957</t>
  </si>
  <si>
    <t>031-452-5500</t>
  </si>
  <si>
    <t>0505-058-2959</t>
  </si>
  <si>
    <t>031-566-9292</t>
  </si>
  <si>
    <t>0505-058-2961</t>
  </si>
  <si>
    <t>031-555-4483</t>
  </si>
  <si>
    <t>0505-058-2963</t>
  </si>
  <si>
    <t>031-373-6300</t>
  </si>
  <si>
    <t>0505-058-2965</t>
  </si>
  <si>
    <t>031-231-1390</t>
  </si>
  <si>
    <t>0505-058-2967</t>
  </si>
  <si>
    <t>031-317-4858</t>
  </si>
  <si>
    <t>0505-058-2969</t>
  </si>
  <si>
    <t>031-392-1726</t>
  </si>
  <si>
    <t>0505-058-2971</t>
  </si>
  <si>
    <t>031-791-7104</t>
  </si>
  <si>
    <t>0505-058-2973</t>
  </si>
  <si>
    <t>031-943-2219</t>
  </si>
  <si>
    <t>0505-058-2975</t>
  </si>
  <si>
    <t>031-884-1390</t>
  </si>
  <si>
    <t>0505-058-2977</t>
  </si>
  <si>
    <t>031-633-1390</t>
  </si>
  <si>
    <t>0505-058-2979</t>
  </si>
  <si>
    <t>031-335-2482</t>
  </si>
  <si>
    <t>0505-058-2981</t>
  </si>
  <si>
    <t>031-264-1390</t>
  </si>
  <si>
    <t>0505-058-2983</t>
  </si>
  <si>
    <t>031-322-6881</t>
  </si>
  <si>
    <t>0505-058-2985</t>
  </si>
  <si>
    <t>031-671-1390</t>
  </si>
  <si>
    <t>0505-058-2987</t>
  </si>
  <si>
    <t>031-984-2770</t>
  </si>
  <si>
    <t>0505-058-2989</t>
  </si>
  <si>
    <t>031-767-1390</t>
  </si>
  <si>
    <t>0505-058-2991</t>
  </si>
  <si>
    <t>031-535-1390</t>
  </si>
  <si>
    <t>0505-058-2993</t>
  </si>
  <si>
    <t>031-834-0170</t>
  </si>
  <si>
    <t>0505-058-2995</t>
  </si>
  <si>
    <t>031-772-2401</t>
  </si>
  <si>
    <t>0505-058-2997</t>
  </si>
  <si>
    <t>031-582-4875</t>
  </si>
  <si>
    <t>0505-058-2999</t>
  </si>
  <si>
    <t>춘천시</t>
  </si>
  <si>
    <t>강원도 춘천시 우석로 102(석사동)
호반체육관(1층 경기장)</t>
  </si>
  <si>
    <t>원주시</t>
  </si>
  <si>
    <t>강원도 원주시 봉산로 20(봉산동)
원주 옻문화센터(1층)</t>
  </si>
  <si>
    <t>강릉시</t>
  </si>
  <si>
    <t>강원도 강릉시 종합운동장길69
문화체육시설관리사무소(1층 사무실)</t>
  </si>
  <si>
    <t>동해시</t>
  </si>
  <si>
    <t>강원도 동해시 감추7길 52(천곡동)
동해시평생교육센터(1층 전시실)</t>
  </si>
  <si>
    <t>삼척시</t>
  </si>
  <si>
    <t>강원도 삼척시 대학로 77(교동)
삼척시선거관리위원회(1층)</t>
  </si>
  <si>
    <t>태백시</t>
  </si>
  <si>
    <t>강원도 태백시 태백산로 5103(황지동)
태백시선거관리위원회(1층)</t>
  </si>
  <si>
    <t>정선군</t>
  </si>
  <si>
    <t>강원도 정선군 정선읍 정선로 1251
정선군선거관리위원회(1층)</t>
  </si>
  <si>
    <t>속초시</t>
  </si>
  <si>
    <t>강원도 속초시 동해대로 4019(조양동)
속초시선거관리위원회(1층)</t>
  </si>
  <si>
    <t>고성군</t>
  </si>
  <si>
    <t>강원도 고성군 간성읍 간성로 91
고성군선거관리위원회(1층)</t>
  </si>
  <si>
    <t>양양군</t>
  </si>
  <si>
    <t>강원도 양양군 양양읍 남문2길 5
금환빌딩 양양군선거관리위원회(1층)</t>
  </si>
  <si>
    <t>인제군</t>
  </si>
  <si>
    <t>홍천군</t>
  </si>
  <si>
    <t>강원도 홍천군 홍천로 643
홍천군선거관리위원회(1층)</t>
  </si>
  <si>
    <t>횡성군</t>
  </si>
  <si>
    <t>강원도 횡성군 횡성읍 횡성로 340
횡성군선거관리위원회(1층)</t>
  </si>
  <si>
    <t>영월군</t>
  </si>
  <si>
    <t>강원도 영월군 영월읍 은행나무3길 10
영월군선거관리위원회(1층)</t>
  </si>
  <si>
    <t>평창군</t>
  </si>
  <si>
    <t>강원도 평창군 평창읍 백오로 145-10(중리 331-1)
평창군선거관리위원회(1층)</t>
  </si>
  <si>
    <t>화천군</t>
  </si>
  <si>
    <t>강원도 화천군 산수화로 49
화천군선거관리위원회(1층)</t>
  </si>
  <si>
    <t>양구군</t>
  </si>
  <si>
    <t>강원도 양구군 양구읍 금송로 28(상리 573-1)
양구군선거관리위원회(1층)</t>
  </si>
  <si>
    <t>철원군</t>
  </si>
  <si>
    <t xml:space="preserve">강원도 철원군 동송읍 이평3로 154-30  
철원군선거관리위원회(1층) </t>
  </si>
  <si>
    <t>033-257-3066</t>
  </si>
  <si>
    <t>0505-058-3011</t>
  </si>
  <si>
    <t>033-745-1390</t>
  </si>
  <si>
    <t>0505-058-3013</t>
  </si>
  <si>
    <t>033-647-3401</t>
  </si>
  <si>
    <t>0505-058-3015</t>
  </si>
  <si>
    <t>033-535-5698</t>
  </si>
  <si>
    <t>0505-058-3017</t>
  </si>
  <si>
    <t>033-575-1390</t>
  </si>
  <si>
    <t>0505-058-3019</t>
  </si>
  <si>
    <t>033-552-3266</t>
  </si>
  <si>
    <t>0505-058-3021</t>
  </si>
  <si>
    <t>033-563-0395</t>
  </si>
  <si>
    <t>0505-058-3023</t>
  </si>
  <si>
    <t>033-637-2604</t>
  </si>
  <si>
    <t>0505-058-3025</t>
  </si>
  <si>
    <t>033-681-1390</t>
  </si>
  <si>
    <t>0505-058-3027</t>
  </si>
  <si>
    <t>033-671-1390</t>
  </si>
  <si>
    <t>0505-058-3029</t>
  </si>
  <si>
    <t>033-463-2374</t>
  </si>
  <si>
    <t>0505-058-3031</t>
  </si>
  <si>
    <t>033-436-1390</t>
  </si>
  <si>
    <t>0505-058-3033</t>
  </si>
  <si>
    <t>033-345-1390</t>
  </si>
  <si>
    <t>0505-058-3035</t>
  </si>
  <si>
    <t>033-375-1390</t>
  </si>
  <si>
    <t>0505-058-3037</t>
  </si>
  <si>
    <t>033-334-1390</t>
  </si>
  <si>
    <t>0505-058-3039</t>
  </si>
  <si>
    <t>033-442-2857</t>
  </si>
  <si>
    <t>0505-058-3041</t>
  </si>
  <si>
    <t>033-482-1390</t>
  </si>
  <si>
    <t>0505-058-3043</t>
  </si>
  <si>
    <t>033-456-1563</t>
  </si>
  <si>
    <t>0505-058-3045</t>
  </si>
  <si>
    <t>강원도 인제군 인제읍 인제로 193번길 27
KT 인제빌딩 2층 인제군선거관리위원회</t>
  </si>
  <si>
    <t>충북(소계)</t>
    <phoneticPr fontId="1" type="noConversion"/>
  </si>
  <si>
    <t>충북 청주시 상당구 산성로 106 5층
공정선거지원단사무실(경일타워 5층)</t>
  </si>
  <si>
    <t>충북 청주시 서원구 장전로71,  
(청주시서원구선거관리위원회 도운빌딩 5층 대회의실 )</t>
  </si>
  <si>
    <t>충북 청주시 흥덕구 2순환로 1168
청주시흥덕구선거관리위원회(1층 현관)</t>
  </si>
  <si>
    <t>충북 청주시 상당구 중고개로 275, 2층
청주시청원구선거관리위원회(2층)</t>
  </si>
  <si>
    <t>충주시</t>
  </si>
  <si>
    <t xml:space="preserve"> 충북 충주시 봉현로 93
 충주시선거관리위원회(1층 로비)</t>
  </si>
  <si>
    <t>제천시</t>
  </si>
  <si>
    <t>충북 제천시 청전대로 9
제천시선거관리위원회(1층)</t>
  </si>
  <si>
    <t>단양군</t>
  </si>
  <si>
    <t>충북 단양군 단양읍 상진1길 6-9
단양군선거관리위원회(2층, 사무실)</t>
  </si>
  <si>
    <t>영동군</t>
  </si>
  <si>
    <t>충북 영동군 영동읍 계산로2길 5-6 
영동군선거관리위원회</t>
  </si>
  <si>
    <t>보은군</t>
  </si>
  <si>
    <t>충북 보은군 보은읍 뱃들로 46
보은군선거관리위원회(1층 회의실)</t>
  </si>
  <si>
    <t>옥천군</t>
  </si>
  <si>
    <t>충북 옥천군 옥천읍 옥천로 1637
옥천군선거관리위원회(1층 회의실)</t>
  </si>
  <si>
    <t>음성군</t>
  </si>
  <si>
    <t>충북 음성군 음성읍 설성공원길 10-10
유림회관 1층</t>
  </si>
  <si>
    <t>진천군</t>
  </si>
  <si>
    <t>충북 진천군 진천읍 중앙동5길 19
진천군선거관리위원회</t>
  </si>
  <si>
    <t>괴산군</t>
  </si>
  <si>
    <t>충북 괴산군 괴산읍 괴강로 79
괴산군선거관리위원회(1층 회의실)</t>
  </si>
  <si>
    <t>증평군</t>
  </si>
  <si>
    <t>충북 증평군 증평읍 초중6길 71
증평군선거관리위원회(1층 주차장)</t>
  </si>
  <si>
    <t>043-252-3030</t>
  </si>
  <si>
    <t>0505-058-3111</t>
  </si>
  <si>
    <t>043-235-1391</t>
  </si>
  <si>
    <t>0505-058-3137</t>
  </si>
  <si>
    <t>043-233-6070</t>
  </si>
  <si>
    <t>0505-058-3113</t>
  </si>
  <si>
    <t>0505-058-3121</t>
  </si>
  <si>
    <t>043-842-1390</t>
  </si>
  <si>
    <t>0505-058-3115</t>
  </si>
  <si>
    <t>043-646-6632</t>
  </si>
  <si>
    <t>0505-058-3117</t>
  </si>
  <si>
    <t>043-422-2412</t>
  </si>
  <si>
    <t>0505-058-3119</t>
  </si>
  <si>
    <t>043-745-1390</t>
  </si>
  <si>
    <t>0505-058-3123</t>
  </si>
  <si>
    <t>043-542-1390</t>
  </si>
  <si>
    <t>0505-058-1390</t>
  </si>
  <si>
    <t>043-731-4154</t>
  </si>
  <si>
    <t>0505-058-3127</t>
  </si>
  <si>
    <t>043-872-2471</t>
  </si>
  <si>
    <t>0505-058-3129</t>
  </si>
  <si>
    <t>043-533-2405</t>
  </si>
  <si>
    <t>0505-058-3131</t>
  </si>
  <si>
    <t>043-832-2134</t>
  </si>
  <si>
    <t>0505-058-3133</t>
  </si>
  <si>
    <t>043-838-2301</t>
  </si>
  <si>
    <t>0505-058-3135</t>
  </si>
  <si>
    <t>충남(소계)</t>
    <phoneticPr fontId="1" type="noConversion"/>
  </si>
  <si>
    <t>공주시</t>
  </si>
  <si>
    <t>충남 공주시 번영1로 6
공주시선거관리위원회(공주시새마을회 건물 2층 )</t>
  </si>
  <si>
    <t>보령시</t>
  </si>
  <si>
    <t>아산시</t>
  </si>
  <si>
    <t>충남 아산시 삼동로 28(모종동 577-1)
아산시선거관리위원회(1층 회의실)</t>
  </si>
  <si>
    <t>서산시</t>
  </si>
  <si>
    <t>충남 서산시 동헌로 149
서산시선거관리위원회(1층 회의실)</t>
  </si>
  <si>
    <t>태안군</t>
  </si>
  <si>
    <t>충남 태안군 태안읍 사직단길 28-4
태안군선거관리위원회(1층 회의실)</t>
  </si>
  <si>
    <t>금산군</t>
  </si>
  <si>
    <t>금산군 금산읍 비호로 96
금산군선거관리위원회(대웅빌딩)</t>
  </si>
  <si>
    <t>논산시</t>
  </si>
  <si>
    <t>충남 논산시 시민로 274 바인빌딩 1층
논산시선거관리위원회(1층 물품창고)</t>
  </si>
  <si>
    <t>계룡시</t>
  </si>
  <si>
    <t>계룡시 서금암3길 15, 3층(금암동, 유림회관) 
계룡시선거관리위원회(회의실)</t>
  </si>
  <si>
    <t>당진시</t>
  </si>
  <si>
    <t>당진시 교동길 84 
당진시선거관리위원회(1층 컨테이너)</t>
  </si>
  <si>
    <t>부여군</t>
  </si>
  <si>
    <t>충남 부여군 부여읍 궁남로 33
부여군선거관리위원회(1층, 회의실)</t>
  </si>
  <si>
    <t>서천군</t>
  </si>
  <si>
    <t>충남 서천군 서천읍 사곡길 20-12
서천군선거관리위원회(1층 회의실)</t>
  </si>
  <si>
    <t>홍성군</t>
  </si>
  <si>
    <t>충남 홍성군 홍성읍 의사로72번길 30-14
홍성군선거관리위원회(모두빌딩 2층)</t>
  </si>
  <si>
    <t>청양군</t>
  </si>
  <si>
    <t>충남 청양군 청양읍 학사길 22
청양군선거관리위원회(1층 대회의실)</t>
  </si>
  <si>
    <t>예산군</t>
  </si>
  <si>
    <t>충남 예산군 예산읍 아리랑로 73
예산군선거관리위원회(1층 창고)</t>
  </si>
  <si>
    <t>041-562-1390</t>
  </si>
  <si>
    <t>0505-058-3211</t>
  </si>
  <si>
    <t>041-587-5104</t>
  </si>
  <si>
    <t>0505-058-3213</t>
  </si>
  <si>
    <t>041-852-1390</t>
  </si>
  <si>
    <t>0505-058-3215</t>
  </si>
  <si>
    <t>041-932-2675</t>
  </si>
  <si>
    <t>0505-058-3217</t>
  </si>
  <si>
    <t>041-542-1390</t>
  </si>
  <si>
    <t>0505-058-3219</t>
  </si>
  <si>
    <t>041-665-4400</t>
  </si>
  <si>
    <t>0505-058-3221</t>
  </si>
  <si>
    <t>041-674-3694</t>
  </si>
  <si>
    <t>0505-058-3223</t>
  </si>
  <si>
    <t>041-754-1390</t>
  </si>
  <si>
    <t>0505-058-3225</t>
  </si>
  <si>
    <t>041-733-1390</t>
  </si>
  <si>
    <t>0505-058-3227</t>
  </si>
  <si>
    <t>042-551-1390</t>
  </si>
  <si>
    <t>0505-058-3229</t>
  </si>
  <si>
    <t>041-355-2167</t>
  </si>
  <si>
    <t>0505-058-3241</t>
  </si>
  <si>
    <t>041-835-1390</t>
  </si>
  <si>
    <t>0505-058-3231</t>
  </si>
  <si>
    <t>041-952-6133</t>
  </si>
  <si>
    <t>0505-058-3233</t>
  </si>
  <si>
    <t>041-632-2589</t>
  </si>
  <si>
    <t>0505-058-3235</t>
  </si>
  <si>
    <t>041-943-1390</t>
  </si>
  <si>
    <t>0505-058-3237</t>
  </si>
  <si>
    <t>041-331-1390</t>
  </si>
  <si>
    <t>0505-058-3239</t>
  </si>
  <si>
    <t>전북(소계)</t>
    <phoneticPr fontId="1" type="noConversion"/>
  </si>
  <si>
    <t>전주시완산구</t>
  </si>
  <si>
    <t>전주시완산구 마전중앙로 4(JC빌딩 4층) 
전주시완산구선거관리위원회(3층 회의실)</t>
  </si>
  <si>
    <t>전주시덕진구</t>
  </si>
  <si>
    <t>전주시 덕진구 진버들5길 15 
전주시덕진구선거관리위원회(1층 회의실)</t>
  </si>
  <si>
    <t>군산시</t>
  </si>
  <si>
    <t>군산시 축동로 132
군산시선거관리위원회(1층 회의실)</t>
  </si>
  <si>
    <t>익산시</t>
  </si>
  <si>
    <t>전북 익산시 무왕로 983
익산시선거관리위원회(1층 회의실)</t>
  </si>
  <si>
    <t>정읍시</t>
  </si>
  <si>
    <t>정읍시 수성6로 40
정읍시선거관리위원회(1층 회의실)</t>
  </si>
  <si>
    <t>남원시</t>
  </si>
  <si>
    <t>남원시 의총로 183 
남원시선거관리위원회(1층 회의실)</t>
  </si>
  <si>
    <t>김제시</t>
  </si>
  <si>
    <t>김제시 남북로 273
김제시선거관리위원회(1층 회의실)</t>
  </si>
  <si>
    <t>완주군</t>
  </si>
  <si>
    <t>전주시 완산구 서원로 79
완주군선거관리위원회 (1층 비품실)</t>
  </si>
  <si>
    <t>진안군</t>
  </si>
  <si>
    <t>전북 진안군 진안읍 진용로 64
진안군선거관리위원회(1층 회의실)</t>
  </si>
  <si>
    <t>무주군</t>
  </si>
  <si>
    <t>전북 무주군 무주읍 한풍루로 408-1 
무주군선거관리위원회(1층 회의실)</t>
  </si>
  <si>
    <t>장수군</t>
  </si>
  <si>
    <t>장수군 장수읍 시장로 12-4
장수군선거관리위원회(1층 회의실)</t>
  </si>
  <si>
    <t>임실군</t>
  </si>
  <si>
    <t>전북 임실군 중동로 32
임실군선거관리위원회(1층 회의실)</t>
  </si>
  <si>
    <t>순창군</t>
  </si>
  <si>
    <t>전북 순창군 순창읍 순창로 208(KT순창사옥 3층)
순창군선거관리위원회(3층 회의실)</t>
  </si>
  <si>
    <t>고창군</t>
  </si>
  <si>
    <t>전북 고창군 고창읍 교촌5길 12
고창군선거관리위원회(1층, 회의실)</t>
  </si>
  <si>
    <t>부안군</t>
  </si>
  <si>
    <t>부안군 부안읍 석정로 184(골드마인빌딩 2층) 
부안군선거관리위원회(2층 회의실)</t>
  </si>
  <si>
    <t>063-236-7145</t>
  </si>
  <si>
    <t>0505-058-3311</t>
  </si>
  <si>
    <t>063-243-1390</t>
  </si>
  <si>
    <t>0505-058-3313</t>
  </si>
  <si>
    <t>063-466-8471</t>
  </si>
  <si>
    <t>0505-058-3315</t>
  </si>
  <si>
    <t>063-855-3928</t>
  </si>
  <si>
    <t>0505-058-3317</t>
  </si>
  <si>
    <t>063-535-2709</t>
  </si>
  <si>
    <t>0505-058-3319</t>
  </si>
  <si>
    <t>063-626-1259</t>
  </si>
  <si>
    <t>0505-058-3321</t>
  </si>
  <si>
    <t>063-547-5800</t>
  </si>
  <si>
    <t>0505-058-3323</t>
  </si>
  <si>
    <t>063-237-1390</t>
  </si>
  <si>
    <t>0505-058-3325</t>
  </si>
  <si>
    <t>063-432-1390</t>
  </si>
  <si>
    <t>0505-058-3327</t>
  </si>
  <si>
    <t>063-322-1390</t>
  </si>
  <si>
    <t>0505-058-3329</t>
  </si>
  <si>
    <t>063-351-2176</t>
  </si>
  <si>
    <t>0505-058-3331</t>
  </si>
  <si>
    <t>063-644-2575</t>
  </si>
  <si>
    <t>0505-058-3333</t>
  </si>
  <si>
    <t>063-653-2546</t>
  </si>
  <si>
    <t>0505-058-3335</t>
  </si>
  <si>
    <t>063-564-2583</t>
  </si>
  <si>
    <t>0505-058-3337</t>
  </si>
  <si>
    <t>063-584-2167</t>
  </si>
  <si>
    <t>0505-058-3339</t>
  </si>
  <si>
    <t>전남(소계)</t>
    <phoneticPr fontId="1" type="noConversion"/>
  </si>
  <si>
    <t>목포시</t>
  </si>
  <si>
    <t>전남 목포시 백년대로 265번길 15 (상동)
목포시선거관리위원회(1층 회의실)</t>
  </si>
  <si>
    <t>여수시</t>
  </si>
  <si>
    <t>전남 여수시 화산로 7 (화장동)
여수시선거관리위원회(1층 회의실)</t>
  </si>
  <si>
    <t>순천시</t>
  </si>
  <si>
    <t>전남 순천시 연자로 36 (동외동)
순천시선거관리위원회(1층 회의실)</t>
  </si>
  <si>
    <t>나주시</t>
  </si>
  <si>
    <t>전남 나주시 송월3길 33 (송월동)
나주시선거관리위원회(1층 회의실)</t>
  </si>
  <si>
    <t>광양시</t>
  </si>
  <si>
    <t>전남 광양시 광양읍 성북길 35 (칠성리)
광양시선거관리위원회(1층 회의실)</t>
  </si>
  <si>
    <t>담양군</t>
  </si>
  <si>
    <t>전남 담양군 담양읍 지침6길 83 (지침리)
담양군선거관리위원회(1층 회의실)</t>
  </si>
  <si>
    <t>장성군</t>
  </si>
  <si>
    <t>전남 장성군 장성읍 역전로 120 (영천리)
장성군선거관리위원회(1층 회의실)</t>
  </si>
  <si>
    <t>곡성군</t>
  </si>
  <si>
    <t>전남 곡성군 곡성읍 낙동원로 35 (읍내리)
곡성군선거관리위원회(1층, 교육관)</t>
  </si>
  <si>
    <t>구례군</t>
  </si>
  <si>
    <t>전남 구례군 구례읍 봉성산길 5 (봉남리)
구례군선거관리위원회(1층 회의실)</t>
  </si>
  <si>
    <t>고흥군</t>
  </si>
  <si>
    <t>전남 고흥군 고흥읍 고흥로 1568 (등암리)
고흥군선거관리위원회(1층 회의실)</t>
  </si>
  <si>
    <t>보성군</t>
  </si>
  <si>
    <t>전남 보성군 보성읍 송재로 207 (보성리)
보성군선거관리위원회(1층 회의실)</t>
  </si>
  <si>
    <t>화순군</t>
  </si>
  <si>
    <t>전남 화순군 화순읍 대교로 19 (교리)
화순군선거관리위원회(1층 회의실)</t>
  </si>
  <si>
    <t>장흥군</t>
  </si>
  <si>
    <t>전남 장흥군 장흥읍 동교1길 13 (건산리)
장흥군선거관리위원회 (1층 창고)</t>
  </si>
  <si>
    <t>강진군</t>
  </si>
  <si>
    <t>전남 강진군 강진읍 목리길 10 (동성리)
강진군선거관리위원회(1층 회의실)</t>
  </si>
  <si>
    <t>완도군</t>
  </si>
  <si>
    <t>전남 완도군 완도읍 개포로 56번길 5-9 (군내리)
완도군선거관리위원회(1층 회의실)</t>
  </si>
  <si>
    <t>해남군</t>
  </si>
  <si>
    <t>전남 해남군 해남읍 교육청길 54-3 (해리)
해남군선거관리위원회(2층 회의실)</t>
  </si>
  <si>
    <t>진도군</t>
  </si>
  <si>
    <t>전남 진도군 진도읍 교동5길 47 (교동리)
진도군선거관리위원회(1층 회의실)</t>
  </si>
  <si>
    <t>영암군</t>
  </si>
  <si>
    <t>전남 영암군 영암읍 오리정길 45 (춘양리)
영암군선거관리위원회(2층 회의실)</t>
  </si>
  <si>
    <t>무안군</t>
  </si>
  <si>
    <t>전남 무안군 무안읍 무안로 468 (성남리)
무안군선거관리위원회(1층 창고)</t>
  </si>
  <si>
    <t>영광군</t>
  </si>
  <si>
    <t>전남 영광군 영광읍 물무로 48 (백학리)
영광군선거관리위원회(1층 회의실)</t>
  </si>
  <si>
    <t>함평군</t>
  </si>
  <si>
    <t>전남 함평군 함평읍 중앙길 218-4 (함평리)
함평군선거관리위원회 (1층 회의실)</t>
  </si>
  <si>
    <t>신안군</t>
  </si>
  <si>
    <t>전남 무안군 삼향읍 오룡2길 40 (남악리)
신안군선거관리위원회(1층 회의실)</t>
  </si>
  <si>
    <t>061-287-1390</t>
  </si>
  <si>
    <t>0505-058-3411</t>
  </si>
  <si>
    <t>061-692-1390</t>
  </si>
  <si>
    <t>0505-058-3413</t>
  </si>
  <si>
    <t>061-744-2686</t>
  </si>
  <si>
    <t>0505-058-3415</t>
  </si>
  <si>
    <t>061-334-2243</t>
  </si>
  <si>
    <t>0505-058-3417</t>
  </si>
  <si>
    <t>061-761-1390</t>
  </si>
  <si>
    <t>0505-058-3419</t>
  </si>
  <si>
    <t>061-383-1390</t>
  </si>
  <si>
    <t>0505-058-3421</t>
  </si>
  <si>
    <t>061-394-1390</t>
  </si>
  <si>
    <t>0505-058-3423</t>
  </si>
  <si>
    <t>061-363-2345</t>
  </si>
  <si>
    <t>0505-058-3425</t>
  </si>
  <si>
    <t>061-782-2312</t>
  </si>
  <si>
    <t>0505-058-3427</t>
  </si>
  <si>
    <t>061-835-1390</t>
  </si>
  <si>
    <t>0505-058-3429</t>
  </si>
  <si>
    <t>061-852-2560</t>
  </si>
  <si>
    <t>0505-058-3431</t>
  </si>
  <si>
    <t>061-374-1390</t>
  </si>
  <si>
    <t>0505-058-3433</t>
  </si>
  <si>
    <t>061-864-1390</t>
  </si>
  <si>
    <t>0505-058-3435</t>
  </si>
  <si>
    <t>061-433-2474</t>
  </si>
  <si>
    <t>0505-058-3437</t>
  </si>
  <si>
    <t>061-554-2143</t>
  </si>
  <si>
    <t>0505-058-3439</t>
  </si>
  <si>
    <t>061-537-1390</t>
  </si>
  <si>
    <t>0505-058-3441</t>
  </si>
  <si>
    <t>061-542-1390</t>
  </si>
  <si>
    <t>0505-058-3443</t>
  </si>
  <si>
    <t>061-473-2106</t>
  </si>
  <si>
    <t>0505-058-3445</t>
  </si>
  <si>
    <t>061-453-1390</t>
  </si>
  <si>
    <t>0505-058-3447</t>
  </si>
  <si>
    <t>061-351-2172</t>
  </si>
  <si>
    <t>0505-058-3449</t>
  </si>
  <si>
    <t>061-324-1390</t>
  </si>
  <si>
    <t>0505-058-3451</t>
  </si>
  <si>
    <t>061-285-1390</t>
  </si>
  <si>
    <t>0505-058-3453</t>
  </si>
  <si>
    <t>창원시의창구</t>
  </si>
  <si>
    <t>경남 창원시 의창구 창원대로 524(대원동)
동남관리공단 전시장</t>
  </si>
  <si>
    <t>창원시성산구</t>
  </si>
  <si>
    <t>경남 창원시 의창구 창이대로 510
경남보훈회관(1층 입구)</t>
  </si>
  <si>
    <t>창원시마산합포구</t>
  </si>
  <si>
    <t>창원시마산회원구</t>
  </si>
  <si>
    <t>경남 창원시 마산합포구 노산동5길 10
창원시마산회원구선거관리위원회(주차장)</t>
  </si>
  <si>
    <t>창원시진해구</t>
  </si>
  <si>
    <t>경남 창원시 진해구 충장로 173
창원시진해구선거관리위원회(1층 주차장)</t>
  </si>
  <si>
    <t>진주시</t>
  </si>
  <si>
    <t>경남 진주시 남강로 1655
진주종합실내체육관(지하창고 출입로)</t>
  </si>
  <si>
    <t>통영시</t>
  </si>
  <si>
    <t>경남 통영시 광도면 죽림3로 64
통영시선거관리위원회(1층 회의실)</t>
  </si>
  <si>
    <t>경남 고성군 고성읍 대가로 29
고성군선거관리위원회(1층 회의실)</t>
  </si>
  <si>
    <t>사천시</t>
  </si>
  <si>
    <t>경남 사천시 사천읍 사천향교로 5
사천시선거관리위원회(1층 창고)</t>
  </si>
  <si>
    <t>김해시</t>
  </si>
  <si>
    <t>경남 김해시 활천로74번길 15
김해시선거관리위원회</t>
  </si>
  <si>
    <t>밀양시</t>
  </si>
  <si>
    <t>경남 밀양시 점필재로 29
밀양시선거관리위원회(1층 창고)</t>
  </si>
  <si>
    <t>거제시</t>
  </si>
  <si>
    <t>경상남도 거제시 거제중앙로13길 7
휴엔하임오피스텔(고현동, 107호)</t>
  </si>
  <si>
    <t>의령군</t>
  </si>
  <si>
    <t>경남 의령군 의령읍 의병로9동길 28
의령군선거관리위원회(1층 주차장)</t>
  </si>
  <si>
    <t>함안군</t>
  </si>
  <si>
    <t>경남 함안군 가야읍 말산로 29
함안군선거관리위원회(2층 회의실)</t>
  </si>
  <si>
    <t>창녕군</t>
  </si>
  <si>
    <t>경남 창녕군 창녕읍 종로 38-4
창녕군선거관리위원회(1층 회의실)</t>
  </si>
  <si>
    <t>양산시</t>
  </si>
  <si>
    <t>경남 양산시 양산대로 849(북부동) 
종합운동장 종합회의실(1층)</t>
  </si>
  <si>
    <t>하동군</t>
  </si>
  <si>
    <t>경남 하동군 하동읍 중앙2길 6-5
하동군선거선거관리위원회(1층 주차장)</t>
  </si>
  <si>
    <t>남해군</t>
  </si>
  <si>
    <t>경남 남해군 남해읍 남해대로 2935-4
남해군선거관리위원회 1층 회의실</t>
  </si>
  <si>
    <t>함양군</t>
  </si>
  <si>
    <t>경남 함양군 함양읍 함양대로 1043
함양군선거관리위원회(1층 출입구 정문)</t>
  </si>
  <si>
    <t>산청군</t>
  </si>
  <si>
    <t>거창군</t>
  </si>
  <si>
    <t>경남 거창군 거창읍 소만3길 27
거창군선거관리위원회(1층 회의실)</t>
  </si>
  <si>
    <t>합천군</t>
  </si>
  <si>
    <t>경남 합천군 합천읍 중앙로 43
합천군선거관리위원회(1층 주차장)</t>
  </si>
  <si>
    <t>경남(소계)</t>
    <phoneticPr fontId="1" type="noConversion"/>
  </si>
  <si>
    <t>055-288-1390</t>
  </si>
  <si>
    <t>0505-058-3611</t>
  </si>
  <si>
    <t>055-275-1390</t>
  </si>
  <si>
    <t>0505-058-3613</t>
  </si>
  <si>
    <t>055-222-1390</t>
  </si>
  <si>
    <t>0505-058-3615</t>
  </si>
  <si>
    <t>055-296-1390</t>
  </si>
  <si>
    <t>0505-058-3617</t>
  </si>
  <si>
    <t>055-541-1390</t>
  </si>
  <si>
    <t>0505-058-3619</t>
  </si>
  <si>
    <t>055-758-4809</t>
  </si>
  <si>
    <t>0505-058-3621</t>
  </si>
  <si>
    <t>055-649-1390</t>
  </si>
  <si>
    <t>0505-058-3623</t>
  </si>
  <si>
    <t>055-674-2472</t>
  </si>
  <si>
    <t>0505-058-3625</t>
  </si>
  <si>
    <t>055-854-1390</t>
  </si>
  <si>
    <t>0505-058-3627</t>
  </si>
  <si>
    <t>055-322-1390</t>
  </si>
  <si>
    <t>0505-058-3629</t>
  </si>
  <si>
    <t>055-353-6744</t>
  </si>
  <si>
    <t>0505-058-3631</t>
  </si>
  <si>
    <t>055-635-2047</t>
  </si>
  <si>
    <t>0505-058-3633</t>
  </si>
  <si>
    <t>055-573-2240</t>
  </si>
  <si>
    <t>0505-058-3635</t>
  </si>
  <si>
    <t>055-585-2273</t>
  </si>
  <si>
    <t>0505-058-3637</t>
  </si>
  <si>
    <t>055-532-2156</t>
  </si>
  <si>
    <t>0505-058-3639</t>
  </si>
  <si>
    <t>055-385-1390</t>
  </si>
  <si>
    <t>0505-058-3641</t>
  </si>
  <si>
    <t>055-883-1390</t>
  </si>
  <si>
    <t>0505-058-3643</t>
  </si>
  <si>
    <t>055-864-2104</t>
  </si>
  <si>
    <t>0505-058-3645</t>
  </si>
  <si>
    <t>055-964-1390</t>
  </si>
  <si>
    <t>0505-058-3647</t>
  </si>
  <si>
    <t>055-973-2208</t>
  </si>
  <si>
    <t>0505-058-3649</t>
  </si>
  <si>
    <t>055-944-1390</t>
  </si>
  <si>
    <t>0505-058-3651</t>
  </si>
  <si>
    <t>055-931-2129</t>
  </si>
  <si>
    <t>0505-058-3653</t>
  </si>
  <si>
    <t>제주(소계)</t>
    <phoneticPr fontId="1" type="noConversion"/>
  </si>
  <si>
    <t>제주시</t>
  </si>
  <si>
    <t>제주시 연삼로 506
제주시선거관리위원회(1층 로비)</t>
  </si>
  <si>
    <t>서귀포시</t>
  </si>
  <si>
    <t>제주 서귀포시 신중로 26
서귀포시선거관리위원회(1층 회의실)</t>
  </si>
  <si>
    <t>064-722-2828</t>
  </si>
  <si>
    <t>0505-058-3711</t>
  </si>
  <si>
    <t>064-739-2967</t>
  </si>
  <si>
    <t>0505-058-3713</t>
  </si>
  <si>
    <t>경남 창원시 마산합포구 노산동5길 10
창원시마산합포구선거관리위원회(1층 회의실)</t>
  </si>
  <si>
    <t>경남 산청군 금서면 친환경로2631번길 10-37
산청군선거관리위원회(1층 회의실)</t>
  </si>
  <si>
    <t>울산(소계)</t>
    <phoneticPr fontId="1" type="noConversion"/>
  </si>
  <si>
    <t>울산시 중구 구교로 71
중구선거관리위원회(1층)</t>
  </si>
  <si>
    <t>울산시 남구 번영로 213
남구선거관리위원회(1층)</t>
  </si>
  <si>
    <t>울산시 동구 문현1길 15
동구선거관리위원회(1층)</t>
  </si>
  <si>
    <t xml:space="preserve">울산시 북구 화동로 2
북구선거관리위원회(2층) </t>
  </si>
  <si>
    <t>울주군</t>
  </si>
  <si>
    <t>울산시 남구 번영로 213
울주군선거관리위원회(1층)</t>
  </si>
  <si>
    <t>052-290-0800</t>
  </si>
  <si>
    <t>0505-058-2711</t>
  </si>
  <si>
    <t>052-275-2694</t>
  </si>
  <si>
    <t>0505-058-2713</t>
  </si>
  <si>
    <t>052-233-7787</t>
  </si>
  <si>
    <t>0505-058-2715</t>
  </si>
  <si>
    <t>052-289-0964</t>
  </si>
  <si>
    <t>0505-058-2717</t>
  </si>
  <si>
    <t>052-272-2426</t>
  </si>
  <si>
    <t>0505-058-2719</t>
  </si>
  <si>
    <t>세종(소계)</t>
    <phoneticPr fontId="1" type="noConversion"/>
  </si>
  <si>
    <t>세종시</t>
  </si>
  <si>
    <t>세종특별자치시 조치원읍 대첩로 116
세종시민체육관(1층 다목적대기실)</t>
  </si>
  <si>
    <t>044-865-1390</t>
  </si>
  <si>
    <t>0505-058-2803</t>
  </si>
  <si>
    <t>경북(소계)</t>
    <phoneticPr fontId="1" type="noConversion"/>
  </si>
  <si>
    <t>포항시북구</t>
  </si>
  <si>
    <t>경북 포항시 북구 용흥로 291번길 8
포항시북구선거관리위원회(1층 주차장)</t>
  </si>
  <si>
    <t>포항시남구</t>
  </si>
  <si>
    <t>경북 포항시 남구 대이로9번길 14
포항시남구선거관리위원회(1층 주차장)</t>
  </si>
  <si>
    <t>울릉군</t>
  </si>
  <si>
    <t>경북 울릉군 울릉읍 울릉순환로 519
울릉군선거관리위원회(2층 선거장비실)</t>
  </si>
  <si>
    <t>경주시</t>
  </si>
  <si>
    <t>경북 경주시 충효4길 20-7
경주시선거관리위원회(1층 주차장)</t>
  </si>
  <si>
    <t>김천시</t>
  </si>
  <si>
    <t>경북 김천시 대학로 164-27
김천시선거관리위원회(1층 회의실)</t>
  </si>
  <si>
    <t>안동시</t>
  </si>
  <si>
    <t>경북 안동시 마들큰길 31
안동시선거관리위원회(1층 회의실)</t>
  </si>
  <si>
    <t xml:space="preserve">구미시 </t>
  </si>
  <si>
    <t>경북 구미시 봉곡로11길 13
법무부구미준법지원센터(1층 강당)</t>
  </si>
  <si>
    <t>영주시</t>
  </si>
  <si>
    <t>경북 영주시 선비로 125
영주시선거관리위원회(1층 창고)</t>
  </si>
  <si>
    <t>영천시</t>
  </si>
  <si>
    <t>경북 영천시 호국로 140
영천시선거관리위원회(1층 창고)</t>
  </si>
  <si>
    <t>상주시</t>
  </si>
  <si>
    <t>경북 상주시 왕산로 106-20
상주시선거관리위원회(1층 회의실)</t>
  </si>
  <si>
    <t>문경시</t>
  </si>
  <si>
    <t>경북 문경시 매봉로 55
문경시선거관리위원회(1층 현관)</t>
  </si>
  <si>
    <t>예천군</t>
  </si>
  <si>
    <t>경북 예천군 예천읍 군청길 7
예천군선거관리위원회(1층 창고)</t>
  </si>
  <si>
    <t>경산시</t>
  </si>
  <si>
    <t>경북 경산시 원효로34길 13-5
경산교회 집회소(1층 현관)</t>
  </si>
  <si>
    <t>청도군</t>
  </si>
  <si>
    <t>경북 청도군 화양읍 청려로 1844
청도군선거관리위원회(1층 회의실)</t>
  </si>
  <si>
    <t>고령군</t>
  </si>
  <si>
    <t>경북 고령군 대가야읍 중앙로 54
고령군선거관리위원회(1층 회의실)</t>
  </si>
  <si>
    <t>성주군</t>
  </si>
  <si>
    <t>경북 성주군 성주읍 성산7길 6
성주군선거관리위원회(1층 사무실)</t>
  </si>
  <si>
    <t>칠곡군</t>
  </si>
  <si>
    <t>경북 칠곡군 왜관읍 군청3길 3
칠곡군선거관리위원회(1층 현관)</t>
  </si>
  <si>
    <t>군위군</t>
  </si>
  <si>
    <t>경북 군위군 군위읍 군청로 198
군위군선거관리위원회(1층 회의실)</t>
  </si>
  <si>
    <t>의성군</t>
  </si>
  <si>
    <t>경북 의성군 의성읍 홍술로 105-13
의성군선거관리위원회(1층 주차장)</t>
  </si>
  <si>
    <t>청송군</t>
  </si>
  <si>
    <t>경북 청송군 청송읍 중앙로 340
청송군선거관리위원회(1층 회의실)</t>
  </si>
  <si>
    <t>영양군</t>
  </si>
  <si>
    <t>경북 영양군 영양읍 동서대로 110
태경빌라(1층 현관)</t>
  </si>
  <si>
    <t>영덕군</t>
  </si>
  <si>
    <t>경북 영덕군 영덕읍 경동로 8322
영덕군선거관리위원회(1층 현관)</t>
  </si>
  <si>
    <t>봉화군</t>
  </si>
  <si>
    <t>경북 봉화군 봉화읍 내성로 120
봉화군선거관리위원회(1층 창고)</t>
  </si>
  <si>
    <t>울진군</t>
  </si>
  <si>
    <t>경북 울진군 울진읍 읍내7길 39
울진군선거관리위원회 (1층 회의실)</t>
  </si>
  <si>
    <t>054-247-2979</t>
  </si>
  <si>
    <t>0505-058-3511</t>
  </si>
  <si>
    <t>054-272-7500</t>
  </si>
  <si>
    <t>0505-058-3513</t>
  </si>
  <si>
    <t>054-791-2104</t>
  </si>
  <si>
    <t>0505-058-3515</t>
  </si>
  <si>
    <t>054-749-1390</t>
  </si>
  <si>
    <t>0505-058-3517</t>
  </si>
  <si>
    <t>054-434-2738</t>
  </si>
  <si>
    <t>0505-058-3519</t>
  </si>
  <si>
    <t>054-821-1390</t>
  </si>
  <si>
    <t>0505-058-3521</t>
  </si>
  <si>
    <t>054-452-2752</t>
  </si>
  <si>
    <t>0505-058-3523</t>
  </si>
  <si>
    <t>054-638-1390</t>
  </si>
  <si>
    <t>0505-058-3525</t>
  </si>
  <si>
    <t>054-338-1390</t>
  </si>
  <si>
    <t>0505-058-3527</t>
  </si>
  <si>
    <t>054-531-1390</t>
  </si>
  <si>
    <t>0505-058-3529</t>
  </si>
  <si>
    <t>054-553-2164</t>
  </si>
  <si>
    <t>0505-058-3531</t>
  </si>
  <si>
    <t>054-654-1390</t>
  </si>
  <si>
    <t>0505-058-3533</t>
  </si>
  <si>
    <t>053-811-5740</t>
  </si>
  <si>
    <t>0505-058-3535</t>
  </si>
  <si>
    <t>054-371-1390</t>
  </si>
  <si>
    <t>0505-058-3537</t>
  </si>
  <si>
    <t>054-954-2621</t>
  </si>
  <si>
    <t>0505-058-3539</t>
  </si>
  <si>
    <t>054-933-2131</t>
  </si>
  <si>
    <t>0505-058-3541</t>
  </si>
  <si>
    <t>054-974-0560</t>
  </si>
  <si>
    <t>0505-058-3543</t>
  </si>
  <si>
    <t>054-383-2149</t>
  </si>
  <si>
    <t>0505-058-3545</t>
  </si>
  <si>
    <t>054-834-2211</t>
  </si>
  <si>
    <t>0505-058-3547</t>
  </si>
  <si>
    <t>054-872-1390</t>
  </si>
  <si>
    <t>0505-058-3549</t>
  </si>
  <si>
    <t>054-683-2218</t>
  </si>
  <si>
    <t>0505-058-3551</t>
  </si>
  <si>
    <t>054-734-6639</t>
  </si>
  <si>
    <t>0505-058-3553</t>
  </si>
  <si>
    <t>054-672-1390</t>
  </si>
  <si>
    <t>0505-058-3555</t>
  </si>
  <si>
    <t>054-782-1390</t>
  </si>
  <si>
    <t>0505-058-3557</t>
  </si>
  <si>
    <t>대전시 서구 청사로 152 
이안빌딩(3층)</t>
    <phoneticPr fontId="1" type="noConversion"/>
  </si>
  <si>
    <t>부산시 중구 중앙대로 136(중앙동)
KT중앙빌딩 중구선거관리위원회(3층)</t>
  </si>
  <si>
    <t>부산시 서구 구덕로 312-5(동대신동2가)
서구선거관리위원회(1층)</t>
  </si>
  <si>
    <t xml:space="preserve">부산시 동구 중앙대로320번길 7-2(초량동)
명진빌딩(1층) </t>
  </si>
  <si>
    <t>부산시 영도구 절영로 18(대교동1가)
영도구선거관리위원회(2층)</t>
  </si>
  <si>
    <t>부산시 부산진구 시민공원로 30(부암동)
부산진구청(1층 백양홀)</t>
  </si>
  <si>
    <t>부산시 금정구 동현로 12(부곡동)
동래구선거관리위원회(2층)</t>
  </si>
  <si>
    <t>부산시 남구 동제당로 267(우암동)
남구선거관리위원회(2층 사무실)</t>
  </si>
  <si>
    <t>부산시 북구 시랑로118번길 22(구포동)
북구선거관리위원회(2층 사무실)</t>
  </si>
  <si>
    <t>부산시 해운대구 좌동순환로 402번길 10,
해운대구선거관리위원회 (1층 창고)</t>
  </si>
  <si>
    <t>부산시 기장군 대청로36번길 11-6,
기장군선거관리위원회(1층 회의실)</t>
  </si>
  <si>
    <t>부산시 사하구 승학로 108번길 6
사하구선거관리위원회(1층)</t>
  </si>
  <si>
    <t>부산시 금정구 동현로 12
금정구선거관리위원회(4층 회의실)</t>
  </si>
  <si>
    <t>부산광역시 강서구 체육공원로 43
강서체육공원 실내체육관(1-1출입구 106호 사무실)</t>
    <phoneticPr fontId="1" type="noConversion"/>
  </si>
  <si>
    <t>부산시 수영구 과정로5번길 6
연제구선거관리위원회(2층)</t>
  </si>
  <si>
    <t>부산시 수영구 과정로5번길 6(망미동)
수영구선거관리위원회(3층)</t>
  </si>
  <si>
    <t>부산시 남구 동제당로 258(우암동)
남구종합사회복지관 사무동(1층 프로그램실 I )</t>
    <phoneticPr fontId="1" type="noConversion"/>
  </si>
  <si>
    <t>부산시 사상구 학감대로 91(학장동)
사상구선거관리위원회(1층 공정선거지원단실)</t>
    <phoneticPr fontId="1" type="noConversion"/>
  </si>
  <si>
    <t>대전시 서구 월평새뜸로 6(월평동 1475번지)                  1층 상가(패션월드 옆)</t>
    <phoneticPr fontId="1" type="noConversion"/>
  </si>
  <si>
    <t>비고
(유의사항)</t>
    <phoneticPr fontId="1" type="noConversion"/>
  </si>
  <si>
    <t>선거벽보
점자형 선거공보</t>
  </si>
  <si>
    <t>01332</t>
    <phoneticPr fontId="1" type="noConversion"/>
  </si>
  <si>
    <t>선거공보</t>
  </si>
  <si>
    <t>선거벽보</t>
  </si>
  <si>
    <t>선관위 입주건물</t>
    <phoneticPr fontId="1" type="noConversion"/>
  </si>
  <si>
    <t>경기 파주시 새꽃로 1
파주우체국 4층 파주시선거관리위원회</t>
    <phoneticPr fontId="1" type="noConversion"/>
  </si>
  <si>
    <t>CU편의점 뒤쪽 빈 사무실</t>
  </si>
  <si>
    <t>현수막  설치예정</t>
    <phoneticPr fontId="1" type="noConversion"/>
  </si>
  <si>
    <t>충남 보령시 한내로 82
보령시선거관리위원회(명천빌딩 1층)</t>
    <phoneticPr fontId="1" type="noConversion"/>
  </si>
  <si>
    <t>02-502-4515</t>
    <phoneticPr fontId="1" type="noConversion"/>
  </si>
  <si>
    <t>광주시 남구 대남대로 326
남구선거관리위원회 (1층 창고)</t>
    <phoneticPr fontId="1" type="noConversion"/>
  </si>
  <si>
    <t>중구</t>
    <phoneticPr fontId="1" type="noConversion"/>
  </si>
  <si>
    <t>동구</t>
    <phoneticPr fontId="1" type="noConversion"/>
  </si>
  <si>
    <t>남구</t>
    <phoneticPr fontId="1" type="noConversion"/>
  </si>
  <si>
    <t>동구</t>
    <phoneticPr fontId="1" type="noConversion"/>
  </si>
  <si>
    <t>중구</t>
    <phoneticPr fontId="1" type="noConversion"/>
  </si>
  <si>
    <t>서구</t>
    <phoneticPr fontId="1" type="noConversion"/>
  </si>
  <si>
    <t>북구</t>
    <phoneticPr fontId="1" type="noConversion"/>
  </si>
  <si>
    <t>동구</t>
    <phoneticPr fontId="1" type="noConversion"/>
  </si>
  <si>
    <t>경기 과천시 홍촌말로 44
중앙선거관리위원회 1층 선거상황실</t>
    <phoneticPr fontId="1" type="noConversion"/>
  </si>
  <si>
    <t>서울시 강남구 선릉로 9 
개포중학교 주차장(개포동 660-37)</t>
    <phoneticPr fontId="1" type="noConversion"/>
  </si>
  <si>
    <t>강원(소계)</t>
    <phoneticPr fontId="1" type="noConversion"/>
  </si>
  <si>
    <r>
      <rPr>
        <sz val="10"/>
        <rFont val="돋움"/>
        <family val="3"/>
        <charset val="129"/>
      </rPr>
      <t>선거사무소</t>
    </r>
    <r>
      <rPr>
        <sz val="10"/>
        <rFont val="Arial Narrow"/>
        <family val="2"/>
      </rPr>
      <t>,</t>
    </r>
    <r>
      <rPr>
        <sz val="10"/>
        <rFont val="돋움"/>
        <family val="3"/>
        <charset val="129"/>
      </rPr>
      <t xml:space="preserve">선거연락소마다
</t>
    </r>
    <r>
      <rPr>
        <sz val="10"/>
        <rFont val="Arial Narrow"/>
        <family val="2"/>
      </rPr>
      <t xml:space="preserve"> 5</t>
    </r>
    <r>
      <rPr>
        <sz val="10"/>
        <rFont val="돋움"/>
        <family val="3"/>
        <charset val="129"/>
      </rPr>
      <t>대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이내</t>
    </r>
    <r>
      <rPr>
        <sz val="10"/>
        <rFont val="Arial Narrow"/>
        <family val="2"/>
      </rPr>
      <t xml:space="preserve">, </t>
    </r>
    <r>
      <rPr>
        <sz val="10"/>
        <rFont val="돋움"/>
        <family val="3"/>
        <charset val="129"/>
      </rPr>
      <t>각</t>
    </r>
    <r>
      <rPr>
        <sz val="10"/>
        <rFont val="Arial Narrow"/>
        <family val="2"/>
      </rPr>
      <t xml:space="preserve"> 5</t>
    </r>
    <r>
      <rPr>
        <sz val="10"/>
        <rFont val="돋움"/>
        <family val="3"/>
        <charset val="129"/>
      </rPr>
      <t>매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이내</t>
    </r>
    <phoneticPr fontId="1" type="noConversion"/>
  </si>
  <si>
    <r>
      <rPr>
        <sz val="10"/>
        <rFont val="돋움"/>
        <family val="3"/>
        <charset val="129"/>
      </rPr>
      <t>선거사무소</t>
    </r>
    <r>
      <rPr>
        <sz val="10"/>
        <rFont val="Arial Narrow"/>
        <family val="2"/>
      </rPr>
      <t>,</t>
    </r>
    <r>
      <rPr>
        <sz val="10"/>
        <rFont val="돋움"/>
        <family val="3"/>
        <charset val="129"/>
      </rPr>
      <t>선거연락소
마다</t>
    </r>
    <r>
      <rPr>
        <sz val="10"/>
        <rFont val="Arial Narrow"/>
        <family val="2"/>
      </rPr>
      <t xml:space="preserve"> 5</t>
    </r>
    <r>
      <rPr>
        <sz val="10"/>
        <rFont val="돋움"/>
        <family val="3"/>
        <charset val="129"/>
      </rPr>
      <t>척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이내</t>
    </r>
    <r>
      <rPr>
        <sz val="10"/>
        <rFont val="Arial Narrow"/>
        <family val="2"/>
      </rPr>
      <t xml:space="preserve">, </t>
    </r>
    <r>
      <rPr>
        <sz val="10"/>
        <rFont val="돋움"/>
        <family val="3"/>
        <charset val="129"/>
      </rPr>
      <t>각</t>
    </r>
    <r>
      <rPr>
        <sz val="10"/>
        <rFont val="Arial Narrow"/>
        <family val="2"/>
      </rPr>
      <t xml:space="preserve"> 10</t>
    </r>
    <r>
      <rPr>
        <sz val="10"/>
        <rFont val="돋움"/>
        <family val="3"/>
        <charset val="129"/>
      </rPr>
      <t>매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이내</t>
    </r>
    <phoneticPr fontId="1" type="noConversion"/>
  </si>
  <si>
    <t>나. 선거공약서 작성수량</t>
    <phoneticPr fontId="1" type="noConversion"/>
  </si>
  <si>
    <t>위원회명</t>
    <phoneticPr fontId="1" type="noConversion"/>
  </si>
  <si>
    <t>전단형</t>
    <phoneticPr fontId="1" type="noConversion"/>
  </si>
  <si>
    <t>합 계</t>
    <phoneticPr fontId="1" type="noConversion"/>
  </si>
  <si>
    <t>중 앙</t>
    <phoneticPr fontId="1" type="noConversion"/>
  </si>
  <si>
    <t>청주시상당구</t>
    <phoneticPr fontId="1" type="noConversion"/>
  </si>
  <si>
    <t>청주시서원구</t>
    <phoneticPr fontId="1" type="noConversion"/>
  </si>
  <si>
    <t>청주시흥덕구</t>
    <phoneticPr fontId="1" type="noConversion"/>
  </si>
  <si>
    <t>청주시청원구</t>
    <phoneticPr fontId="1" type="noConversion"/>
  </si>
  <si>
    <t>043-223-1390</t>
    <phoneticPr fontId="1" type="noConversion"/>
  </si>
  <si>
    <t>천안시서북구</t>
    <phoneticPr fontId="1" type="noConversion"/>
  </si>
  <si>
    <t>천안시동남구</t>
    <phoneticPr fontId="1" type="noConversion"/>
  </si>
  <si>
    <t>서구</t>
    <phoneticPr fontId="1" type="noConversion"/>
  </si>
  <si>
    <t>남구</t>
    <phoneticPr fontId="1" type="noConversion"/>
  </si>
  <si>
    <t>북구</t>
    <phoneticPr fontId="1" type="noConversion"/>
  </si>
  <si>
    <t>서울시 서대문구 응암로 121, 4층(북가좌동, KT서대문지사)
서대문구선거관리위원회(1층 주차장)</t>
    <phoneticPr fontId="1" type="noConversion"/>
  </si>
  <si>
    <t>점자형</t>
    <phoneticPr fontId="1" type="noConversion"/>
  </si>
  <si>
    <t>4.5톤이상 골목길 출입불가</t>
    <phoneticPr fontId="1" type="noConversion"/>
  </si>
  <si>
    <t>선거공보</t>
    <phoneticPr fontId="1" type="noConversion"/>
  </si>
  <si>
    <t>선거공보</t>
    <phoneticPr fontId="1" type="noConversion"/>
  </si>
  <si>
    <t>우편
번호</t>
    <phoneticPr fontId="1" type="noConversion"/>
  </si>
  <si>
    <t>시도 연락소용</t>
    <phoneticPr fontId="1" type="noConversion"/>
  </si>
  <si>
    <t>책자형</t>
    <phoneticPr fontId="1" type="noConversion"/>
  </si>
  <si>
    <t>전단형</t>
    <phoneticPr fontId="1" type="noConversion"/>
  </si>
  <si>
    <t>책자형 선거공보
전단형 선거공보</t>
  </si>
  <si>
    <t>선거벽보
점자형 선거공보
전단형 선거공보</t>
  </si>
  <si>
    <t>책자형 선거공보</t>
  </si>
  <si>
    <r>
      <rPr>
        <sz val="11"/>
        <color rgb="FF4D4C4C"/>
        <rFont val="맑은 고딕"/>
        <family val="3"/>
        <charset val="129"/>
      </rPr>
      <t>일반형</t>
    </r>
    <r>
      <rPr>
        <sz val="11"/>
        <color rgb="FF4D4C4C"/>
        <rFont val="Arial"/>
        <family val="2"/>
      </rPr>
      <t xml:space="preserve"> </t>
    </r>
    <r>
      <rPr>
        <sz val="11"/>
        <color rgb="FF4D4C4C"/>
        <rFont val="맑은 고딕"/>
        <family val="3"/>
        <charset val="129"/>
      </rPr>
      <t xml:space="preserve">선거공약서
</t>
    </r>
    <r>
      <rPr>
        <sz val="11"/>
        <color rgb="FF4D4C4C"/>
        <rFont val="Arial"/>
        <family val="2"/>
      </rPr>
      <t xml:space="preserve">- </t>
    </r>
    <r>
      <rPr>
        <sz val="11"/>
        <color rgb="FF4D4C4C"/>
        <rFont val="맑은 고딕"/>
        <family val="3"/>
        <charset val="129"/>
      </rPr>
      <t>배부용</t>
    </r>
    <r>
      <rPr>
        <sz val="11"/>
        <color rgb="FF4D4C4C"/>
        <rFont val="Arial"/>
        <family val="2"/>
      </rPr>
      <t xml:space="preserve"> : 2,136,720</t>
    </r>
    <r>
      <rPr>
        <sz val="11"/>
        <color rgb="FF4D4C4C"/>
        <rFont val="맑은 고딕"/>
        <family val="3"/>
        <charset val="129"/>
      </rPr>
      <t xml:space="preserve">부
</t>
    </r>
    <r>
      <rPr>
        <sz val="11"/>
        <color rgb="FF4D4C4C"/>
        <rFont val="Arial"/>
        <family val="2"/>
      </rPr>
      <t xml:space="preserve">- </t>
    </r>
    <r>
      <rPr>
        <sz val="11"/>
        <color rgb="FF4D4C4C"/>
        <rFont val="맑은 고딕"/>
        <family val="3"/>
        <charset val="129"/>
      </rPr>
      <t>운동기구</t>
    </r>
    <r>
      <rPr>
        <sz val="11"/>
        <color rgb="FF4D4C4C"/>
        <rFont val="Arial"/>
        <family val="2"/>
      </rPr>
      <t xml:space="preserve"> </t>
    </r>
    <r>
      <rPr>
        <sz val="11"/>
        <color rgb="FF4D4C4C"/>
        <rFont val="맑은 고딕"/>
        <family val="3"/>
        <charset val="129"/>
      </rPr>
      <t>등</t>
    </r>
    <r>
      <rPr>
        <sz val="11"/>
        <color rgb="FF4D4C4C"/>
        <rFont val="Arial"/>
        <family val="2"/>
      </rPr>
      <t xml:space="preserve"> </t>
    </r>
    <r>
      <rPr>
        <sz val="11"/>
        <color rgb="FF4D4C4C"/>
        <rFont val="맑은 고딕"/>
        <family val="3"/>
        <charset val="129"/>
      </rPr>
      <t>첩부용</t>
    </r>
    <r>
      <rPr>
        <sz val="11"/>
        <color rgb="FF4D4C4C"/>
        <rFont val="Arial"/>
        <family val="2"/>
      </rPr>
      <t xml:space="preserve"> :41,580</t>
    </r>
    <r>
      <rPr>
        <sz val="11"/>
        <color rgb="FF4D4C4C"/>
        <rFont val="맑은 고딕"/>
        <family val="3"/>
        <charset val="129"/>
      </rPr>
      <t>부</t>
    </r>
    <phoneticPr fontId="1" type="noConversion"/>
  </si>
  <si>
    <t>선전물 첩부용 자동차</t>
    <phoneticPr fontId="1" type="noConversion"/>
  </si>
  <si>
    <t>선전물 첩부용 선박</t>
    <phoneticPr fontId="1" type="noConversion"/>
  </si>
  <si>
    <t>※ 자동차, 선박은 법 제91조제4항에 따른 자동차와 선박을 말함</t>
    <phoneticPr fontId="1" type="noConversion"/>
  </si>
  <si>
    <t>충남 천안시 동남구 충절로 577
천안삼거리국화장례식장 진입로 우측 창고</t>
    <phoneticPr fontId="1" type="noConversion"/>
  </si>
  <si>
    <t>충남 천안시 동남구 충절로 577
천안삼거리국화장례식장 진입로 좌측 창고</t>
    <phoneticPr fontId="1" type="noConversion"/>
  </si>
  <si>
    <t>경기도 용인시 처인구 경안천로76(마평동704)
용인실내체육관 1층 다목적실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</si>
</sst>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);[Red]\(0\)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rgb="FF4D4C4C"/>
      <name val="맑은 고딕"/>
      <family val="3"/>
      <charset val="129"/>
      <scheme val="minor"/>
    </font>
    <font>
      <sz val="12"/>
      <color rgb="FF4D4C4C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4D4C4C"/>
      <name val="맑은 고딕"/>
      <family val="3"/>
      <charset val="129"/>
      <scheme val="minor"/>
    </font>
    <font>
      <b/>
      <sz val="11"/>
      <name val="Arial Narrow"/>
      <family val="2"/>
    </font>
    <font>
      <sz val="12"/>
      <name val="Arial Narrow"/>
      <family val="2"/>
    </font>
    <font>
      <sz val="11"/>
      <name val="돋움"/>
      <family val="3"/>
      <charset val="129"/>
    </font>
    <font>
      <sz val="10"/>
      <name val="Arial Narrow"/>
      <family val="2"/>
    </font>
    <font>
      <sz val="10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0"/>
      <color rgb="FF000000"/>
      <name val="맑은 고딕"/>
      <family val="3"/>
      <charset val="129"/>
      <scheme val="major"/>
    </font>
    <font>
      <b/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11"/>
      <name val="맑은 고딕"/>
      <family val="3"/>
      <charset val="129"/>
      <scheme val="major"/>
    </font>
    <font>
      <sz val="11"/>
      <color rgb="FF4D4C4C"/>
      <name val="Arial"/>
      <family val="2"/>
    </font>
    <font>
      <sz val="11"/>
      <color rgb="FF4D4C4C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99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rgb="FF000000"/>
      </bottom>
      <diagonal/>
    </border>
    <border>
      <left style="hair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medium">
        <color rgb="FF000000"/>
      </left>
      <right style="hair">
        <color rgb="FF000000"/>
      </right>
      <top style="double">
        <color rgb="FF000000"/>
      </top>
      <bottom style="medium">
        <color rgb="FF000000"/>
      </bottom>
      <diagonal/>
    </border>
    <border>
      <left style="hair">
        <color rgb="FF000000"/>
      </left>
      <right/>
      <top style="double">
        <color rgb="FF000000"/>
      </top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/>
      <right style="hair">
        <color rgb="FF000000"/>
      </right>
      <top/>
      <bottom/>
      <diagonal/>
    </border>
    <border>
      <left/>
      <right style="hair">
        <color rgb="FF000000"/>
      </right>
      <top style="double">
        <color rgb="FF000000"/>
      </top>
      <bottom style="medium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double">
        <color rgb="FF000000"/>
      </bottom>
      <diagonal/>
    </border>
    <border>
      <left style="hair">
        <color rgb="FF000000"/>
      </left>
      <right/>
      <top/>
      <bottom style="double">
        <color rgb="FF000000"/>
      </bottom>
      <diagonal/>
    </border>
    <border>
      <left/>
      <right style="hair">
        <color rgb="FF000000"/>
      </right>
      <top/>
      <bottom style="double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/>
      <top style="medium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 style="double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/>
      <top style="double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thin">
        <color auto="1"/>
      </bottom>
      <diagonal/>
    </border>
    <border>
      <left style="hair">
        <color rgb="FF000000"/>
      </left>
      <right style="hair">
        <color rgb="FF000000"/>
      </right>
      <top/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thin">
        <color auto="1"/>
      </bottom>
      <diagonal/>
    </border>
    <border>
      <left/>
      <right style="medium">
        <color rgb="FF000000"/>
      </right>
      <top style="medium">
        <color indexed="64"/>
      </top>
      <bottom style="thin">
        <color auto="1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 style="thin">
        <color auto="1"/>
      </top>
      <bottom/>
      <diagonal/>
    </border>
    <border>
      <left style="medium">
        <color rgb="FF000000"/>
      </left>
      <right/>
      <top style="thin">
        <color auto="1"/>
      </top>
      <bottom/>
      <diagonal/>
    </border>
    <border>
      <left style="medium">
        <color rgb="FF000000"/>
      </left>
      <right/>
      <top/>
      <bottom style="thin">
        <color auto="1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 style="medium">
        <color rgb="FF000000"/>
      </left>
      <right/>
      <top style="thin">
        <color auto="1"/>
      </top>
      <bottom style="medium">
        <color indexed="64"/>
      </bottom>
      <diagonal/>
    </border>
    <border>
      <left/>
      <right style="medium">
        <color rgb="FF000000"/>
      </right>
      <top style="thin">
        <color auto="1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indexed="64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 style="hair">
        <color rgb="FF000000"/>
      </diagonal>
    </border>
    <border diagonalUp="1">
      <left style="hair">
        <color rgb="FF000000"/>
      </left>
      <right style="hair">
        <color rgb="FF000000"/>
      </right>
      <top style="hair">
        <color rgb="FF000000"/>
      </top>
      <bottom/>
      <diagonal style="hair">
        <color rgb="FF000000"/>
      </diagonal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auto="1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/>
      <diagonal/>
    </border>
    <border>
      <left style="hair">
        <color rgb="FF000000"/>
      </left>
      <right style="medium">
        <color rgb="FF000000"/>
      </right>
      <top style="thin">
        <color auto="1"/>
      </top>
      <bottom/>
      <diagonal/>
    </border>
    <border>
      <left style="hair">
        <color rgb="FF000000"/>
      </left>
      <right style="medium">
        <color rgb="FF000000"/>
      </right>
      <top/>
      <bottom style="thin">
        <color auto="1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5" fillId="0" borderId="0" applyFont="0" applyFill="0" applyBorder="0" applyAlignment="0" applyProtection="0">
      <alignment vertical="center"/>
    </xf>
  </cellStyleXfs>
  <cellXfs count="378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5" borderId="1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 vertical="center" wrapText="1"/>
    </xf>
    <xf numFmtId="3" fontId="5" fillId="2" borderId="29" xfId="0" applyNumberFormat="1" applyFont="1" applyFill="1" applyBorder="1" applyAlignment="1">
      <alignment horizontal="center" vertical="center" shrinkToFit="1"/>
    </xf>
    <xf numFmtId="0" fontId="8" fillId="6" borderId="31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 wrapText="1"/>
    </xf>
    <xf numFmtId="3" fontId="9" fillId="2" borderId="28" xfId="0" applyNumberFormat="1" applyFont="1" applyFill="1" applyBorder="1" applyAlignment="1">
      <alignment horizontal="center" vertical="center" shrinkToFit="1"/>
    </xf>
    <xf numFmtId="0" fontId="12" fillId="6" borderId="4" xfId="0" applyFont="1" applyFill="1" applyBorder="1" applyAlignment="1">
      <alignment horizontal="center" vertical="center" wrapText="1"/>
    </xf>
    <xf numFmtId="0" fontId="6" fillId="5" borderId="49" xfId="0" applyFont="1" applyFill="1" applyBorder="1" applyAlignment="1">
      <alignment horizontal="center" vertical="center" wrapText="1"/>
    </xf>
    <xf numFmtId="0" fontId="13" fillId="6" borderId="5" xfId="0" applyFont="1" applyFill="1" applyBorder="1" applyAlignment="1">
      <alignment horizontal="center" vertical="center" wrapText="1"/>
    </xf>
    <xf numFmtId="0" fontId="13" fillId="6" borderId="26" xfId="0" applyFont="1" applyFill="1" applyBorder="1" applyAlignment="1">
      <alignment horizontal="center" vertical="center" wrapText="1"/>
    </xf>
    <xf numFmtId="3" fontId="5" fillId="6" borderId="0" xfId="0" applyNumberFormat="1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8" fillId="6" borderId="24" xfId="0" applyFont="1" applyFill="1" applyBorder="1" applyAlignment="1">
      <alignment horizontal="center" vertical="center" wrapText="1"/>
    </xf>
    <xf numFmtId="0" fontId="8" fillId="6" borderId="25" xfId="0" applyFont="1" applyFill="1" applyBorder="1" applyAlignment="1">
      <alignment horizontal="center" vertical="center" wrapText="1"/>
    </xf>
    <xf numFmtId="0" fontId="8" fillId="6" borderId="36" xfId="0" applyFont="1" applyFill="1" applyBorder="1" applyAlignment="1">
      <alignment horizontal="center" vertical="center" wrapText="1"/>
    </xf>
    <xf numFmtId="3" fontId="7" fillId="2" borderId="6" xfId="0" applyNumberFormat="1" applyFont="1" applyFill="1" applyBorder="1" applyAlignment="1">
      <alignment horizontal="center" vertical="center" shrinkToFit="1"/>
    </xf>
    <xf numFmtId="3" fontId="7" fillId="2" borderId="18" xfId="0" applyNumberFormat="1" applyFont="1" applyFill="1" applyBorder="1" applyAlignment="1">
      <alignment horizontal="center" vertical="center" shrinkToFit="1"/>
    </xf>
    <xf numFmtId="3" fontId="13" fillId="2" borderId="7" xfId="0" applyNumberFormat="1" applyFont="1" applyFill="1" applyBorder="1" applyAlignment="1">
      <alignment horizontal="center" vertical="center" wrapText="1" shrinkToFit="1"/>
    </xf>
    <xf numFmtId="3" fontId="26" fillId="3" borderId="52" xfId="0" applyNumberFormat="1" applyFont="1" applyFill="1" applyBorder="1" applyAlignment="1">
      <alignment horizontal="right" vertical="center" shrinkToFit="1"/>
    </xf>
    <xf numFmtId="3" fontId="26" fillId="3" borderId="27" xfId="0" applyNumberFormat="1" applyFont="1" applyFill="1" applyBorder="1" applyAlignment="1">
      <alignment horizontal="right" vertical="center" shrinkToFit="1"/>
    </xf>
    <xf numFmtId="3" fontId="0" fillId="0" borderId="0" xfId="0" applyNumberFormat="1">
      <alignment vertical="center"/>
    </xf>
    <xf numFmtId="41" fontId="26" fillId="3" borderId="52" xfId="0" applyNumberFormat="1" applyFont="1" applyFill="1" applyBorder="1" applyAlignment="1">
      <alignment horizontal="center" vertical="center" wrapText="1"/>
    </xf>
    <xf numFmtId="0" fontId="26" fillId="4" borderId="57" xfId="0" applyFont="1" applyFill="1" applyBorder="1" applyAlignment="1">
      <alignment horizontal="center" vertical="center" wrapText="1"/>
    </xf>
    <xf numFmtId="3" fontId="26" fillId="4" borderId="59" xfId="0" applyNumberFormat="1" applyFont="1" applyFill="1" applyBorder="1" applyAlignment="1">
      <alignment horizontal="right" vertical="center" shrinkToFit="1"/>
    </xf>
    <xf numFmtId="3" fontId="8" fillId="3" borderId="60" xfId="0" applyNumberFormat="1" applyFont="1" applyFill="1" applyBorder="1" applyAlignment="1">
      <alignment horizontal="right" vertical="center" shrinkToFit="1"/>
    </xf>
    <xf numFmtId="3" fontId="26" fillId="3" borderId="50" xfId="0" applyNumberFormat="1" applyFont="1" applyFill="1" applyBorder="1" applyAlignment="1">
      <alignment horizontal="right" vertical="center" shrinkToFit="1"/>
    </xf>
    <xf numFmtId="3" fontId="26" fillId="3" borderId="61" xfId="0" applyNumberFormat="1" applyFont="1" applyFill="1" applyBorder="1" applyAlignment="1">
      <alignment horizontal="right" vertical="center" shrinkToFit="1"/>
    </xf>
    <xf numFmtId="41" fontId="26" fillId="4" borderId="62" xfId="0" applyNumberFormat="1" applyFont="1" applyFill="1" applyBorder="1" applyAlignment="1">
      <alignment horizontal="right" vertical="center" wrapText="1"/>
    </xf>
    <xf numFmtId="3" fontId="26" fillId="4" borderId="62" xfId="0" applyNumberFormat="1" applyFont="1" applyFill="1" applyBorder="1" applyAlignment="1">
      <alignment horizontal="right" vertical="center" shrinkToFit="1"/>
    </xf>
    <xf numFmtId="0" fontId="15" fillId="3" borderId="63" xfId="0" applyFont="1" applyFill="1" applyBorder="1" applyAlignment="1">
      <alignment vertical="center" wrapText="1"/>
    </xf>
    <xf numFmtId="0" fontId="15" fillId="3" borderId="63" xfId="0" applyFont="1" applyFill="1" applyBorder="1" applyAlignment="1">
      <alignment horizontal="center" vertical="center" wrapText="1"/>
    </xf>
    <xf numFmtId="0" fontId="8" fillId="3" borderId="63" xfId="0" applyFont="1" applyFill="1" applyBorder="1" applyAlignment="1">
      <alignment horizontal="right" vertical="center" wrapText="1"/>
    </xf>
    <xf numFmtId="3" fontId="8" fillId="3" borderId="63" xfId="0" applyNumberFormat="1" applyFont="1" applyFill="1" applyBorder="1" applyAlignment="1">
      <alignment horizontal="right" vertical="center" shrinkToFit="1"/>
    </xf>
    <xf numFmtId="0" fontId="4" fillId="3" borderId="52" xfId="0" applyFont="1" applyFill="1" applyBorder="1" applyAlignment="1">
      <alignment vertical="center" wrapText="1"/>
    </xf>
    <xf numFmtId="0" fontId="15" fillId="0" borderId="64" xfId="0" applyFont="1" applyBorder="1" applyAlignment="1">
      <alignment vertical="center" wrapText="1"/>
    </xf>
    <xf numFmtId="49" fontId="16" fillId="0" borderId="64" xfId="0" applyNumberFormat="1" applyFont="1" applyBorder="1" applyAlignment="1">
      <alignment horizontal="center" vertical="center" wrapText="1"/>
    </xf>
    <xf numFmtId="0" fontId="16" fillId="0" borderId="64" xfId="0" applyFont="1" applyFill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41" fontId="8" fillId="6" borderId="64" xfId="9" applyFont="1" applyFill="1" applyBorder="1" applyAlignment="1">
      <alignment horizontal="right" vertical="center"/>
    </xf>
    <xf numFmtId="3" fontId="8" fillId="2" borderId="64" xfId="0" applyNumberFormat="1" applyFont="1" applyFill="1" applyBorder="1" applyAlignment="1">
      <alignment vertical="center" wrapText="1"/>
    </xf>
    <xf numFmtId="0" fontId="8" fillId="2" borderId="64" xfId="0" applyFont="1" applyFill="1" applyBorder="1" applyAlignment="1">
      <alignment vertical="center" wrapText="1"/>
    </xf>
    <xf numFmtId="0" fontId="16" fillId="0" borderId="65" xfId="0" quotePrefix="1" applyFont="1" applyBorder="1" applyAlignment="1">
      <alignment vertical="center" wrapText="1"/>
    </xf>
    <xf numFmtId="49" fontId="16" fillId="0" borderId="65" xfId="0" applyNumberFormat="1" applyFont="1" applyBorder="1" applyAlignment="1">
      <alignment horizontal="center" vertical="center" wrapText="1"/>
    </xf>
    <xf numFmtId="0" fontId="16" fillId="0" borderId="65" xfId="0" applyFont="1" applyBorder="1" applyAlignment="1">
      <alignment horizontal="center" vertical="center"/>
    </xf>
    <xf numFmtId="0" fontId="16" fillId="0" borderId="65" xfId="0" quotePrefix="1" applyFont="1" applyBorder="1" applyAlignment="1">
      <alignment horizontal="center" vertical="center"/>
    </xf>
    <xf numFmtId="3" fontId="8" fillId="2" borderId="65" xfId="0" applyNumberFormat="1" applyFont="1" applyFill="1" applyBorder="1" applyAlignment="1">
      <alignment vertical="center" wrapText="1"/>
    </xf>
    <xf numFmtId="0" fontId="8" fillId="2" borderId="65" xfId="0" applyFont="1" applyFill="1" applyBorder="1" applyAlignment="1">
      <alignment vertical="center" wrapText="1"/>
    </xf>
    <xf numFmtId="0" fontId="16" fillId="0" borderId="65" xfId="0" applyFont="1" applyBorder="1" applyAlignment="1">
      <alignment vertical="center" wrapText="1" shrinkToFit="1"/>
    </xf>
    <xf numFmtId="0" fontId="16" fillId="0" borderId="66" xfId="0" applyFont="1" applyBorder="1" applyAlignment="1">
      <alignment vertical="center" wrapText="1"/>
    </xf>
    <xf numFmtId="49" fontId="16" fillId="0" borderId="66" xfId="0" applyNumberFormat="1" applyFont="1" applyBorder="1" applyAlignment="1">
      <alignment horizontal="center" vertical="center" wrapText="1"/>
    </xf>
    <xf numFmtId="0" fontId="16" fillId="0" borderId="66" xfId="0" applyFont="1" applyBorder="1" applyAlignment="1">
      <alignment horizontal="center" vertical="center"/>
    </xf>
    <xf numFmtId="0" fontId="16" fillId="0" borderId="67" xfId="0" applyFont="1" applyBorder="1" applyAlignment="1">
      <alignment vertical="center" wrapText="1"/>
    </xf>
    <xf numFmtId="49" fontId="16" fillId="0" borderId="67" xfId="0" applyNumberFormat="1" applyFont="1" applyBorder="1" applyAlignment="1">
      <alignment horizontal="center" vertical="center" wrapText="1"/>
    </xf>
    <xf numFmtId="0" fontId="16" fillId="0" borderId="67" xfId="0" applyFont="1" applyBorder="1" applyAlignment="1">
      <alignment horizontal="center" vertical="center"/>
    </xf>
    <xf numFmtId="0" fontId="15" fillId="0" borderId="66" xfId="0" applyFont="1" applyBorder="1" applyAlignment="1">
      <alignment vertical="center" wrapText="1"/>
    </xf>
    <xf numFmtId="0" fontId="15" fillId="0" borderId="67" xfId="0" applyFont="1" applyBorder="1" applyAlignment="1">
      <alignment vertical="center" wrapText="1"/>
    </xf>
    <xf numFmtId="49" fontId="15" fillId="0" borderId="67" xfId="0" applyNumberFormat="1" applyFont="1" applyBorder="1" applyAlignment="1">
      <alignment horizontal="center" vertical="center" wrapText="1"/>
    </xf>
    <xf numFmtId="0" fontId="16" fillId="0" borderId="65" xfId="0" applyFont="1" applyBorder="1" applyAlignment="1">
      <alignment vertical="center" wrapText="1"/>
    </xf>
    <xf numFmtId="3" fontId="8" fillId="2" borderId="65" xfId="0" applyNumberFormat="1" applyFont="1" applyFill="1" applyBorder="1" applyAlignment="1">
      <alignment horizontal="right" vertical="center" wrapText="1"/>
    </xf>
    <xf numFmtId="0" fontId="15" fillId="0" borderId="65" xfId="0" applyFont="1" applyBorder="1" applyAlignment="1">
      <alignment vertical="center" wrapText="1"/>
    </xf>
    <xf numFmtId="0" fontId="16" fillId="0" borderId="65" xfId="0" quotePrefix="1" applyNumberFormat="1" applyFont="1" applyBorder="1" applyAlignment="1">
      <alignment horizontal="center" vertical="center" wrapText="1"/>
    </xf>
    <xf numFmtId="0" fontId="15" fillId="0" borderId="67" xfId="0" applyFont="1" applyBorder="1" applyAlignment="1">
      <alignment horizontal="center" vertical="center"/>
    </xf>
    <xf numFmtId="0" fontId="15" fillId="0" borderId="66" xfId="1" applyFont="1" applyBorder="1" applyAlignment="1">
      <alignment vertical="center" wrapText="1"/>
    </xf>
    <xf numFmtId="0" fontId="15" fillId="0" borderId="66" xfId="1" quotePrefix="1" applyFont="1" applyBorder="1" applyAlignment="1">
      <alignment horizontal="center" vertical="center" wrapText="1"/>
    </xf>
    <xf numFmtId="0" fontId="21" fillId="0" borderId="66" xfId="1" quotePrefix="1" applyFont="1" applyBorder="1" applyAlignment="1">
      <alignment horizontal="left" vertical="center" wrapText="1"/>
    </xf>
    <xf numFmtId="0" fontId="16" fillId="0" borderId="65" xfId="1" applyFont="1" applyBorder="1" applyAlignment="1">
      <alignment horizontal="center" vertical="center"/>
    </xf>
    <xf numFmtId="0" fontId="16" fillId="0" borderId="66" xfId="1" applyFont="1" applyBorder="1" applyAlignment="1">
      <alignment horizontal="center" vertical="center"/>
    </xf>
    <xf numFmtId="0" fontId="16" fillId="0" borderId="67" xfId="1" applyFont="1" applyBorder="1" applyAlignment="1">
      <alignment vertical="center" wrapText="1"/>
    </xf>
    <xf numFmtId="0" fontId="16" fillId="0" borderId="67" xfId="1" quotePrefix="1" applyFont="1" applyBorder="1" applyAlignment="1">
      <alignment horizontal="center" vertical="center"/>
    </xf>
    <xf numFmtId="0" fontId="21" fillId="0" borderId="67" xfId="1" quotePrefix="1" applyFont="1" applyBorder="1" applyAlignment="1">
      <alignment horizontal="left" vertical="center"/>
    </xf>
    <xf numFmtId="0" fontId="16" fillId="0" borderId="67" xfId="1" applyFont="1" applyBorder="1" applyAlignment="1">
      <alignment horizontal="center" vertical="center"/>
    </xf>
    <xf numFmtId="0" fontId="16" fillId="0" borderId="65" xfId="0" quotePrefix="1" applyFont="1" applyBorder="1" applyAlignment="1">
      <alignment horizontal="center" vertical="center" wrapText="1"/>
    </xf>
    <xf numFmtId="0" fontId="16" fillId="0" borderId="66" xfId="0" quotePrefix="1" applyFont="1" applyBorder="1" applyAlignment="1">
      <alignment horizontal="center" vertical="center" wrapText="1"/>
    </xf>
    <xf numFmtId="0" fontId="16" fillId="0" borderId="67" xfId="0" quotePrefix="1" applyFont="1" applyBorder="1" applyAlignment="1">
      <alignment horizontal="center" vertical="center" wrapText="1"/>
    </xf>
    <xf numFmtId="41" fontId="8" fillId="0" borderId="65" xfId="9" applyFont="1" applyFill="1" applyBorder="1" applyAlignment="1">
      <alignment horizontal="right" vertical="center"/>
    </xf>
    <xf numFmtId="0" fontId="16" fillId="0" borderId="68" xfId="0" applyFont="1" applyBorder="1" applyAlignment="1">
      <alignment horizontal="center" vertical="center"/>
    </xf>
    <xf numFmtId="41" fontId="8" fillId="0" borderId="66" xfId="9" applyFont="1" applyFill="1" applyBorder="1" applyAlignment="1">
      <alignment horizontal="right" vertical="center"/>
    </xf>
    <xf numFmtId="0" fontId="3" fillId="3" borderId="52" xfId="0" applyFont="1" applyFill="1" applyBorder="1" applyAlignment="1">
      <alignment vertical="center" wrapText="1"/>
    </xf>
    <xf numFmtId="0" fontId="15" fillId="0" borderId="68" xfId="0" applyFont="1" applyBorder="1" applyAlignment="1">
      <alignment horizontal="left" vertical="center" wrapText="1"/>
    </xf>
    <xf numFmtId="0" fontId="15" fillId="0" borderId="68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41" fontId="8" fillId="0" borderId="68" xfId="9" applyFont="1" applyFill="1" applyBorder="1" applyAlignment="1">
      <alignment horizontal="right" vertical="center"/>
    </xf>
    <xf numFmtId="3" fontId="8" fillId="2" borderId="68" xfId="0" applyNumberFormat="1" applyFont="1" applyFill="1" applyBorder="1" applyAlignment="1">
      <alignment horizontal="right" vertical="center" wrapText="1"/>
    </xf>
    <xf numFmtId="0" fontId="8" fillId="2" borderId="68" xfId="0" applyFont="1" applyFill="1" applyBorder="1" applyAlignment="1">
      <alignment horizontal="right" vertical="center" wrapText="1"/>
    </xf>
    <xf numFmtId="0" fontId="15" fillId="0" borderId="65" xfId="0" applyFont="1" applyBorder="1" applyAlignment="1">
      <alignment horizontal="left" vertical="center" wrapText="1"/>
    </xf>
    <xf numFmtId="0" fontId="16" fillId="0" borderId="65" xfId="0" applyFont="1" applyBorder="1" applyAlignment="1">
      <alignment horizontal="center" vertical="center" wrapText="1"/>
    </xf>
    <xf numFmtId="0" fontId="8" fillId="2" borderId="65" xfId="0" applyFont="1" applyFill="1" applyBorder="1" applyAlignment="1">
      <alignment horizontal="right" vertical="center" wrapText="1"/>
    </xf>
    <xf numFmtId="0" fontId="15" fillId="0" borderId="65" xfId="0" applyFont="1" applyBorder="1" applyAlignment="1">
      <alignment horizontal="center" vertical="center" wrapText="1"/>
    </xf>
    <xf numFmtId="0" fontId="21" fillId="0" borderId="65" xfId="0" applyFont="1" applyBorder="1" applyAlignment="1">
      <alignment horizontal="left" vertical="center" wrapText="1"/>
    </xf>
    <xf numFmtId="0" fontId="15" fillId="0" borderId="65" xfId="0" applyFont="1" applyBorder="1" applyAlignment="1">
      <alignment horizontal="center" vertical="center"/>
    </xf>
    <xf numFmtId="0" fontId="16" fillId="0" borderId="65" xfId="0" applyFont="1" applyBorder="1" applyAlignment="1">
      <alignment horizontal="left" vertical="center" wrapText="1"/>
    </xf>
    <xf numFmtId="0" fontId="15" fillId="0" borderId="66" xfId="0" applyFont="1" applyFill="1" applyBorder="1" applyAlignment="1">
      <alignment horizontal="left" vertical="center" wrapText="1"/>
    </xf>
    <xf numFmtId="0" fontId="15" fillId="0" borderId="66" xfId="0" applyFont="1" applyFill="1" applyBorder="1" applyAlignment="1">
      <alignment horizontal="center" vertical="center"/>
    </xf>
    <xf numFmtId="0" fontId="16" fillId="0" borderId="67" xfId="0" applyFont="1" applyBorder="1" applyAlignment="1">
      <alignment horizontal="left" vertical="center" wrapText="1"/>
    </xf>
    <xf numFmtId="0" fontId="16" fillId="0" borderId="67" xfId="0" applyFont="1" applyBorder="1" applyAlignment="1">
      <alignment horizontal="center" vertical="center" wrapText="1"/>
    </xf>
    <xf numFmtId="0" fontId="17" fillId="0" borderId="65" xfId="0" applyFont="1" applyBorder="1" applyAlignment="1">
      <alignment horizontal="left" vertical="center" wrapText="1"/>
    </xf>
    <xf numFmtId="0" fontId="17" fillId="0" borderId="65" xfId="0" applyFont="1" applyBorder="1" applyAlignment="1">
      <alignment horizontal="center" vertical="center"/>
    </xf>
    <xf numFmtId="0" fontId="15" fillId="0" borderId="66" xfId="0" applyFont="1" applyBorder="1" applyAlignment="1">
      <alignment horizontal="left" vertical="center" wrapText="1"/>
    </xf>
    <xf numFmtId="0" fontId="15" fillId="0" borderId="66" xfId="0" applyFont="1" applyBorder="1" applyAlignment="1">
      <alignment horizontal="center" vertical="center" wrapText="1"/>
    </xf>
    <xf numFmtId="3" fontId="8" fillId="2" borderId="66" xfId="0" applyNumberFormat="1" applyFont="1" applyFill="1" applyBorder="1" applyAlignment="1">
      <alignment horizontal="right" vertical="center" wrapText="1"/>
    </xf>
    <xf numFmtId="0" fontId="8" fillId="2" borderId="66" xfId="0" applyFont="1" applyFill="1" applyBorder="1" applyAlignment="1">
      <alignment horizontal="right" vertical="center" wrapText="1"/>
    </xf>
    <xf numFmtId="0" fontId="16" fillId="0" borderId="68" xfId="0" applyFont="1" applyBorder="1" applyAlignment="1">
      <alignment horizontal="center" vertical="center" wrapText="1"/>
    </xf>
    <xf numFmtId="0" fontId="16" fillId="0" borderId="66" xfId="0" applyFont="1" applyBorder="1" applyAlignment="1">
      <alignment horizontal="center" vertical="center" wrapText="1"/>
    </xf>
    <xf numFmtId="0" fontId="16" fillId="0" borderId="66" xfId="0" applyFont="1" applyBorder="1" applyAlignment="1">
      <alignment horizontal="left" vertical="center" wrapText="1"/>
    </xf>
    <xf numFmtId="0" fontId="3" fillId="3" borderId="52" xfId="0" applyFont="1" applyFill="1" applyBorder="1" applyAlignment="1">
      <alignment vertical="center" wrapText="1" shrinkToFit="1"/>
    </xf>
    <xf numFmtId="0" fontId="15" fillId="0" borderId="64" xfId="0" applyFont="1" applyBorder="1" applyAlignment="1">
      <alignment horizontal="left" vertical="center" wrapText="1"/>
    </xf>
    <xf numFmtId="0" fontId="16" fillId="0" borderId="64" xfId="0" applyFont="1" applyBorder="1" applyAlignment="1">
      <alignment horizontal="center" vertical="center" wrapText="1"/>
    </xf>
    <xf numFmtId="41" fontId="8" fillId="0" borderId="64" xfId="9" applyFont="1" applyFill="1" applyBorder="1" applyAlignment="1">
      <alignment horizontal="right" vertical="center"/>
    </xf>
    <xf numFmtId="3" fontId="8" fillId="2" borderId="64" xfId="0" applyNumberFormat="1" applyFont="1" applyFill="1" applyBorder="1" applyAlignment="1">
      <alignment horizontal="right" vertical="center" wrapText="1"/>
    </xf>
    <xf numFmtId="0" fontId="8" fillId="2" borderId="64" xfId="0" applyFont="1" applyFill="1" applyBorder="1" applyAlignment="1">
      <alignment horizontal="right" vertical="center" wrapText="1"/>
    </xf>
    <xf numFmtId="0" fontId="15" fillId="0" borderId="69" xfId="0" applyFont="1" applyBorder="1" applyAlignment="1">
      <alignment horizontal="left" vertical="center" wrapText="1"/>
    </xf>
    <xf numFmtId="0" fontId="15" fillId="0" borderId="69" xfId="0" applyFont="1" applyBorder="1" applyAlignment="1">
      <alignment horizontal="center" vertical="center" wrapText="1"/>
    </xf>
    <xf numFmtId="0" fontId="15" fillId="0" borderId="69" xfId="0" applyFont="1" applyBorder="1" applyAlignment="1">
      <alignment horizontal="center" vertical="center"/>
    </xf>
    <xf numFmtId="41" fontId="8" fillId="0" borderId="69" xfId="9" applyFont="1" applyFill="1" applyBorder="1" applyAlignment="1">
      <alignment horizontal="right" vertical="center"/>
    </xf>
    <xf numFmtId="3" fontId="8" fillId="2" borderId="69" xfId="0" applyNumberFormat="1" applyFont="1" applyFill="1" applyBorder="1" applyAlignment="1">
      <alignment horizontal="right" vertical="center" wrapText="1"/>
    </xf>
    <xf numFmtId="0" fontId="8" fillId="2" borderId="69" xfId="0" applyFont="1" applyFill="1" applyBorder="1" applyAlignment="1">
      <alignment horizontal="right" vertical="center" wrapText="1"/>
    </xf>
    <xf numFmtId="0" fontId="15" fillId="0" borderId="52" xfId="0" applyFont="1" applyBorder="1" applyAlignment="1">
      <alignment horizontal="left" vertical="center" wrapText="1"/>
    </xf>
    <xf numFmtId="0" fontId="16" fillId="0" borderId="52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 vertical="center"/>
    </xf>
    <xf numFmtId="41" fontId="8" fillId="0" borderId="52" xfId="9" applyFont="1" applyFill="1" applyBorder="1" applyAlignment="1">
      <alignment horizontal="right" vertical="center"/>
    </xf>
    <xf numFmtId="3" fontId="8" fillId="6" borderId="52" xfId="0" applyNumberFormat="1" applyFont="1" applyFill="1" applyBorder="1" applyAlignment="1">
      <alignment horizontal="right" vertical="center" wrapText="1"/>
    </xf>
    <xf numFmtId="0" fontId="8" fillId="6" borderId="52" xfId="0" applyFont="1" applyFill="1" applyBorder="1" applyAlignment="1">
      <alignment horizontal="right" vertical="center" wrapText="1"/>
    </xf>
    <xf numFmtId="0" fontId="15" fillId="0" borderId="64" xfId="0" applyFont="1" applyFill="1" applyBorder="1" applyAlignment="1">
      <alignment vertical="center" wrapText="1"/>
    </xf>
    <xf numFmtId="0" fontId="16" fillId="0" borderId="64" xfId="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vertical="center" wrapText="1"/>
    </xf>
    <xf numFmtId="0" fontId="16" fillId="0" borderId="65" xfId="0" applyFont="1" applyFill="1" applyBorder="1" applyAlignment="1">
      <alignment horizontal="center" vertical="center" wrapText="1"/>
    </xf>
    <xf numFmtId="0" fontId="16" fillId="0" borderId="65" xfId="0" applyFont="1" applyFill="1" applyBorder="1" applyAlignment="1">
      <alignment horizontal="center" vertical="center"/>
    </xf>
    <xf numFmtId="0" fontId="16" fillId="0" borderId="66" xfId="0" applyFont="1" applyFill="1" applyBorder="1" applyAlignment="1">
      <alignment horizontal="center" vertical="center" wrapText="1"/>
    </xf>
    <xf numFmtId="0" fontId="21" fillId="0" borderId="66" xfId="0" applyFont="1" applyFill="1" applyBorder="1" applyAlignment="1">
      <alignment horizontal="left" vertical="center" wrapText="1"/>
    </xf>
    <xf numFmtId="0" fontId="16" fillId="0" borderId="66" xfId="0" applyFont="1" applyFill="1" applyBorder="1" applyAlignment="1">
      <alignment horizontal="center" vertical="center"/>
    </xf>
    <xf numFmtId="0" fontId="16" fillId="0" borderId="67" xfId="0" applyFont="1" applyFill="1" applyBorder="1" applyAlignment="1">
      <alignment vertical="center" wrapText="1"/>
    </xf>
    <xf numFmtId="0" fontId="16" fillId="0" borderId="67" xfId="0" applyFont="1" applyFill="1" applyBorder="1" applyAlignment="1">
      <alignment horizontal="center" vertical="center" wrapText="1"/>
    </xf>
    <xf numFmtId="0" fontId="21" fillId="0" borderId="67" xfId="0" applyFont="1" applyFill="1" applyBorder="1" applyAlignment="1">
      <alignment horizontal="left" vertical="center" wrapText="1"/>
    </xf>
    <xf numFmtId="0" fontId="16" fillId="0" borderId="67" xfId="0" applyFont="1" applyFill="1" applyBorder="1" applyAlignment="1">
      <alignment horizontal="center" vertical="center"/>
    </xf>
    <xf numFmtId="0" fontId="15" fillId="0" borderId="66" xfId="0" applyFont="1" applyFill="1" applyBorder="1" applyAlignment="1">
      <alignment vertical="center" wrapText="1"/>
    </xf>
    <xf numFmtId="0" fontId="15" fillId="0" borderId="67" xfId="0" applyFont="1" applyFill="1" applyBorder="1" applyAlignment="1">
      <alignment vertical="center" wrapText="1"/>
    </xf>
    <xf numFmtId="0" fontId="16" fillId="0" borderId="65" xfId="0" applyFont="1" applyFill="1" applyBorder="1" applyAlignment="1">
      <alignment vertical="center" wrapText="1"/>
    </xf>
    <xf numFmtId="0" fontId="16" fillId="0" borderId="66" xfId="0" applyFont="1" applyFill="1" applyBorder="1" applyAlignment="1">
      <alignment vertical="center" wrapText="1"/>
    </xf>
    <xf numFmtId="0" fontId="19" fillId="0" borderId="67" xfId="0" applyFont="1" applyFill="1" applyBorder="1" applyAlignment="1">
      <alignment vertical="center" wrapText="1"/>
    </xf>
    <xf numFmtId="0" fontId="15" fillId="0" borderId="67" xfId="0" applyFont="1" applyFill="1" applyBorder="1" applyAlignment="1">
      <alignment horizontal="center" vertical="center" wrapText="1"/>
    </xf>
    <xf numFmtId="0" fontId="15" fillId="0" borderId="69" xfId="0" applyFont="1" applyFill="1" applyBorder="1" applyAlignment="1">
      <alignment vertical="center" wrapText="1"/>
    </xf>
    <xf numFmtId="0" fontId="16" fillId="0" borderId="69" xfId="0" applyFont="1" applyFill="1" applyBorder="1" applyAlignment="1">
      <alignment horizontal="center" vertical="center" wrapText="1"/>
    </xf>
    <xf numFmtId="0" fontId="16" fillId="0" borderId="69" xfId="0" applyFont="1" applyFill="1" applyBorder="1" applyAlignment="1">
      <alignment horizontal="center" vertical="center"/>
    </xf>
    <xf numFmtId="0" fontId="16" fillId="0" borderId="69" xfId="0" applyFont="1" applyBorder="1" applyAlignment="1">
      <alignment horizontal="left" vertical="center" wrapText="1"/>
    </xf>
    <xf numFmtId="0" fontId="16" fillId="0" borderId="69" xfId="0" applyFont="1" applyBorder="1" applyAlignment="1">
      <alignment horizontal="center" vertical="center" wrapText="1"/>
    </xf>
    <xf numFmtId="0" fontId="16" fillId="0" borderId="69" xfId="0" applyFont="1" applyBorder="1" applyAlignment="1">
      <alignment horizontal="center" vertical="center"/>
    </xf>
    <xf numFmtId="41" fontId="8" fillId="6" borderId="69" xfId="9" applyFont="1" applyFill="1" applyBorder="1" applyAlignment="1">
      <alignment horizontal="right" vertical="center"/>
    </xf>
    <xf numFmtId="3" fontId="8" fillId="2" borderId="69" xfId="0" applyNumberFormat="1" applyFont="1" applyFill="1" applyBorder="1" applyAlignment="1">
      <alignment vertical="center" wrapText="1"/>
    </xf>
    <xf numFmtId="0" fontId="8" fillId="2" borderId="69" xfId="0" applyFont="1" applyFill="1" applyBorder="1" applyAlignment="1">
      <alignment vertical="center" wrapText="1"/>
    </xf>
    <xf numFmtId="0" fontId="15" fillId="0" borderId="65" xfId="1" applyFont="1" applyBorder="1" applyAlignment="1">
      <alignment vertical="center" wrapText="1"/>
    </xf>
    <xf numFmtId="0" fontId="15" fillId="0" borderId="65" xfId="1" applyFont="1" applyBorder="1" applyAlignment="1">
      <alignment horizontal="center" vertical="center" wrapText="1"/>
    </xf>
    <xf numFmtId="0" fontId="15" fillId="0" borderId="65" xfId="1" applyFont="1" applyBorder="1" applyAlignment="1">
      <alignment horizontal="center" vertical="center"/>
    </xf>
    <xf numFmtId="0" fontId="16" fillId="0" borderId="69" xfId="0" applyFont="1" applyBorder="1" applyAlignment="1">
      <alignment vertical="center" wrapText="1"/>
    </xf>
    <xf numFmtId="0" fontId="15" fillId="0" borderId="64" xfId="0" applyFont="1" applyBorder="1" applyAlignment="1">
      <alignment horizontal="center" vertical="center" wrapText="1"/>
    </xf>
    <xf numFmtId="0" fontId="15" fillId="0" borderId="65" xfId="0" applyFont="1" applyBorder="1">
      <alignment vertical="center"/>
    </xf>
    <xf numFmtId="0" fontId="15" fillId="0" borderId="69" xfId="0" applyFont="1" applyBorder="1" applyAlignment="1">
      <alignment vertical="center" wrapText="1"/>
    </xf>
    <xf numFmtId="0" fontId="15" fillId="0" borderId="69" xfId="0" applyFont="1" applyBorder="1">
      <alignment vertical="center"/>
    </xf>
    <xf numFmtId="0" fontId="15" fillId="0" borderId="65" xfId="1" applyFont="1" applyBorder="1" applyAlignment="1">
      <alignment horizontal="left" vertical="center" wrapText="1"/>
    </xf>
    <xf numFmtId="0" fontId="16" fillId="0" borderId="65" xfId="1" applyFont="1" applyBorder="1" applyAlignment="1">
      <alignment horizontal="center" vertical="center" wrapText="1"/>
    </xf>
    <xf numFmtId="0" fontId="16" fillId="0" borderId="64" xfId="0" applyFont="1" applyBorder="1" applyAlignment="1">
      <alignment horizontal="left" vertical="center" wrapText="1"/>
    </xf>
    <xf numFmtId="3" fontId="8" fillId="6" borderId="64" xfId="0" applyNumberFormat="1" applyFont="1" applyFill="1" applyBorder="1" applyAlignment="1">
      <alignment horizontal="right" vertical="center" wrapText="1"/>
    </xf>
    <xf numFmtId="0" fontId="8" fillId="6" borderId="64" xfId="0" applyFont="1" applyFill="1" applyBorder="1" applyAlignment="1">
      <alignment horizontal="right" vertical="center" wrapText="1"/>
    </xf>
    <xf numFmtId="0" fontId="8" fillId="6" borderId="65" xfId="0" applyFont="1" applyFill="1" applyBorder="1" applyAlignment="1">
      <alignment horizontal="right" vertical="center" wrapText="1"/>
    </xf>
    <xf numFmtId="41" fontId="8" fillId="6" borderId="65" xfId="9" applyFont="1" applyFill="1" applyBorder="1" applyAlignment="1">
      <alignment horizontal="right" vertical="center" wrapText="1"/>
    </xf>
    <xf numFmtId="41" fontId="8" fillId="6" borderId="69" xfId="9" applyFont="1" applyFill="1" applyBorder="1" applyAlignment="1">
      <alignment horizontal="right" vertical="center" wrapText="1"/>
    </xf>
    <xf numFmtId="3" fontId="8" fillId="6" borderId="69" xfId="0" applyNumberFormat="1" applyFont="1" applyFill="1" applyBorder="1" applyAlignment="1">
      <alignment horizontal="right" vertical="center" wrapText="1"/>
    </xf>
    <xf numFmtId="0" fontId="8" fillId="6" borderId="69" xfId="0" applyFont="1" applyFill="1" applyBorder="1" applyAlignment="1">
      <alignment horizontal="right" vertical="center" wrapText="1"/>
    </xf>
    <xf numFmtId="0" fontId="16" fillId="0" borderId="64" xfId="0" applyFont="1" applyBorder="1" applyAlignment="1">
      <alignment horizontal="left" vertical="center" wrapText="1" shrinkToFit="1"/>
    </xf>
    <xf numFmtId="0" fontId="16" fillId="0" borderId="65" xfId="0" applyFont="1" applyBorder="1" applyAlignment="1">
      <alignment horizontal="left" vertical="center" wrapText="1" shrinkToFit="1"/>
    </xf>
    <xf numFmtId="0" fontId="19" fillId="0" borderId="65" xfId="0" applyFont="1" applyBorder="1" applyAlignment="1">
      <alignment horizontal="justify" vertical="center" wrapText="1"/>
    </xf>
    <xf numFmtId="0" fontId="15" fillId="0" borderId="64" xfId="1" applyFont="1" applyBorder="1" applyAlignment="1">
      <alignment horizontal="left" vertical="center" wrapText="1"/>
    </xf>
    <xf numFmtId="0" fontId="16" fillId="0" borderId="64" xfId="1" applyFont="1" applyBorder="1" applyAlignment="1">
      <alignment horizontal="center" vertical="center" wrapText="1"/>
    </xf>
    <xf numFmtId="0" fontId="16" fillId="0" borderId="64" xfId="1" applyFont="1" applyBorder="1" applyAlignment="1">
      <alignment horizontal="center" vertical="center"/>
    </xf>
    <xf numFmtId="41" fontId="8" fillId="6" borderId="64" xfId="9" applyFont="1" applyFill="1" applyBorder="1" applyAlignment="1">
      <alignment horizontal="right" vertical="center" wrapText="1"/>
    </xf>
    <xf numFmtId="0" fontId="15" fillId="0" borderId="69" xfId="1" applyFont="1" applyBorder="1" applyAlignment="1">
      <alignment horizontal="left" vertical="center" wrapText="1"/>
    </xf>
    <xf numFmtId="0" fontId="16" fillId="0" borderId="69" xfId="1" applyFont="1" applyBorder="1" applyAlignment="1">
      <alignment horizontal="center" vertical="center" wrapText="1"/>
    </xf>
    <xf numFmtId="0" fontId="16" fillId="0" borderId="69" xfId="1" applyFont="1" applyBorder="1" applyAlignment="1">
      <alignment horizontal="center" vertical="center"/>
    </xf>
    <xf numFmtId="0" fontId="21" fillId="0" borderId="65" xfId="0" applyFont="1" applyBorder="1" applyAlignment="1">
      <alignment horizontal="left" vertical="center" shrinkToFit="1"/>
    </xf>
    <xf numFmtId="0" fontId="15" fillId="0" borderId="65" xfId="0" applyFont="1" applyBorder="1" applyAlignment="1">
      <alignment vertical="center" wrapText="1" shrinkToFit="1"/>
    </xf>
    <xf numFmtId="0" fontId="16" fillId="0" borderId="71" xfId="0" applyFont="1" applyBorder="1" applyAlignment="1">
      <alignment horizontal="center" vertical="center"/>
    </xf>
    <xf numFmtId="0" fontId="16" fillId="0" borderId="76" xfId="0" applyFont="1" applyBorder="1" applyAlignment="1">
      <alignment horizontal="center" vertical="center"/>
    </xf>
    <xf numFmtId="0" fontId="15" fillId="0" borderId="77" xfId="0" applyFont="1" applyBorder="1" applyAlignment="1">
      <alignment horizontal="center" vertical="center"/>
    </xf>
    <xf numFmtId="0" fontId="15" fillId="0" borderId="73" xfId="0" applyFont="1" applyBorder="1" applyAlignment="1">
      <alignment horizontal="center" vertical="center"/>
    </xf>
    <xf numFmtId="0" fontId="16" fillId="0" borderId="77" xfId="0" applyFont="1" applyBorder="1" applyAlignment="1">
      <alignment horizontal="center" vertical="center"/>
    </xf>
    <xf numFmtId="0" fontId="15" fillId="0" borderId="76" xfId="0" applyFont="1" applyBorder="1" applyAlignment="1">
      <alignment horizontal="center" vertical="center"/>
    </xf>
    <xf numFmtId="0" fontId="15" fillId="0" borderId="79" xfId="0" applyFont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0" fontId="16" fillId="0" borderId="71" xfId="0" applyFont="1" applyFill="1" applyBorder="1" applyAlignment="1">
      <alignment horizontal="center" vertical="center"/>
    </xf>
    <xf numFmtId="0" fontId="16" fillId="0" borderId="73" xfId="0" applyFont="1" applyFill="1" applyBorder="1" applyAlignment="1">
      <alignment horizontal="center" vertical="center" wrapText="1"/>
    </xf>
    <xf numFmtId="0" fontId="16" fillId="0" borderId="79" xfId="0" applyFont="1" applyFill="1" applyBorder="1" applyAlignment="1">
      <alignment horizontal="center" vertical="center"/>
    </xf>
    <xf numFmtId="0" fontId="16" fillId="0" borderId="79" xfId="0" applyFont="1" applyBorder="1" applyAlignment="1">
      <alignment horizontal="center" vertical="center"/>
    </xf>
    <xf numFmtId="0" fontId="15" fillId="0" borderId="71" xfId="0" applyFont="1" applyBorder="1" applyAlignment="1">
      <alignment horizontal="center" vertical="center"/>
    </xf>
    <xf numFmtId="0" fontId="16" fillId="0" borderId="73" xfId="1" applyFont="1" applyBorder="1" applyAlignment="1">
      <alignment horizontal="center" vertical="center"/>
    </xf>
    <xf numFmtId="0" fontId="22" fillId="0" borderId="71" xfId="0" applyFont="1" applyBorder="1" applyAlignment="1">
      <alignment horizontal="center" vertical="center"/>
    </xf>
    <xf numFmtId="0" fontId="16" fillId="0" borderId="73" xfId="0" applyFont="1" applyBorder="1" applyAlignment="1">
      <alignment horizontal="center" vertical="center" shrinkToFit="1"/>
    </xf>
    <xf numFmtId="0" fontId="16" fillId="0" borderId="71" xfId="1" applyFont="1" applyBorder="1" applyAlignment="1">
      <alignment horizontal="center" vertical="center"/>
    </xf>
    <xf numFmtId="0" fontId="16" fillId="0" borderId="79" xfId="1" applyFont="1" applyBorder="1" applyAlignment="1">
      <alignment horizontal="center" vertical="center"/>
    </xf>
    <xf numFmtId="0" fontId="3" fillId="3" borderId="83" xfId="0" applyFont="1" applyFill="1" applyBorder="1" applyAlignment="1">
      <alignment vertical="center" wrapText="1" shrinkToFit="1"/>
    </xf>
    <xf numFmtId="3" fontId="26" fillId="3" borderId="83" xfId="0" applyNumberFormat="1" applyFont="1" applyFill="1" applyBorder="1" applyAlignment="1">
      <alignment horizontal="right" vertical="center" shrinkToFit="1"/>
    </xf>
    <xf numFmtId="3" fontId="26" fillId="3" borderId="84" xfId="0" applyNumberFormat="1" applyFont="1" applyFill="1" applyBorder="1" applyAlignment="1">
      <alignment horizontal="right" vertical="center" shrinkToFit="1"/>
    </xf>
    <xf numFmtId="0" fontId="10" fillId="6" borderId="86" xfId="0" applyFont="1" applyFill="1" applyBorder="1" applyAlignment="1">
      <alignment horizontal="center" vertical="center" wrapText="1"/>
    </xf>
    <xf numFmtId="3" fontId="11" fillId="2" borderId="85" xfId="0" applyNumberFormat="1" applyFont="1" applyFill="1" applyBorder="1" applyAlignment="1">
      <alignment horizontal="center" vertical="center" shrinkToFit="1"/>
    </xf>
    <xf numFmtId="3" fontId="8" fillId="2" borderId="72" xfId="0" applyNumberFormat="1" applyFont="1" applyFill="1" applyBorder="1" applyAlignment="1">
      <alignment vertical="center" wrapText="1"/>
    </xf>
    <xf numFmtId="3" fontId="8" fillId="2" borderId="80" xfId="0" applyNumberFormat="1" applyFont="1" applyFill="1" applyBorder="1" applyAlignment="1">
      <alignment vertical="center" wrapText="1"/>
    </xf>
    <xf numFmtId="41" fontId="26" fillId="3" borderId="24" xfId="9" applyFont="1" applyFill="1" applyBorder="1" applyAlignment="1">
      <alignment horizontal="right" vertical="center"/>
    </xf>
    <xf numFmtId="3" fontId="8" fillId="2" borderId="74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21" fillId="0" borderId="65" xfId="0" applyFont="1" applyBorder="1" applyAlignment="1">
      <alignment horizontal="left" vertical="center" wrapText="1" shrinkToFit="1"/>
    </xf>
    <xf numFmtId="0" fontId="16" fillId="0" borderId="87" xfId="0" applyFont="1" applyBorder="1" applyAlignment="1">
      <alignment horizontal="center" vertical="center"/>
    </xf>
    <xf numFmtId="41" fontId="8" fillId="6" borderId="65" xfId="9" applyFont="1" applyFill="1" applyBorder="1" applyAlignment="1">
      <alignment horizontal="right" vertical="center"/>
    </xf>
    <xf numFmtId="3" fontId="8" fillId="2" borderId="74" xfId="0" applyNumberFormat="1" applyFont="1" applyFill="1" applyBorder="1" applyAlignment="1">
      <alignment horizontal="right" vertical="center" wrapText="1"/>
    </xf>
    <xf numFmtId="3" fontId="8" fillId="2" borderId="75" xfId="0" applyNumberFormat="1" applyFont="1" applyFill="1" applyBorder="1" applyAlignment="1">
      <alignment horizontal="right" vertical="center" wrapText="1"/>
    </xf>
    <xf numFmtId="3" fontId="8" fillId="2" borderId="78" xfId="0" applyNumberFormat="1" applyFont="1" applyFill="1" applyBorder="1" applyAlignment="1">
      <alignment horizontal="right" vertical="center" wrapText="1"/>
    </xf>
    <xf numFmtId="3" fontId="8" fillId="2" borderId="72" xfId="0" applyNumberFormat="1" applyFont="1" applyFill="1" applyBorder="1" applyAlignment="1">
      <alignment horizontal="right" vertical="center" wrapText="1"/>
    </xf>
    <xf numFmtId="3" fontId="8" fillId="2" borderId="80" xfId="0" applyNumberFormat="1" applyFont="1" applyFill="1" applyBorder="1" applyAlignment="1">
      <alignment horizontal="right" vertical="center" wrapText="1"/>
    </xf>
    <xf numFmtId="3" fontId="8" fillId="6" borderId="72" xfId="0" applyNumberFormat="1" applyFont="1" applyFill="1" applyBorder="1" applyAlignment="1">
      <alignment horizontal="right" vertical="center" wrapText="1"/>
    </xf>
    <xf numFmtId="3" fontId="8" fillId="6" borderId="74" xfId="0" applyNumberFormat="1" applyFont="1" applyFill="1" applyBorder="1" applyAlignment="1">
      <alignment horizontal="right" vertical="center" wrapText="1"/>
    </xf>
    <xf numFmtId="3" fontId="8" fillId="6" borderId="80" xfId="0" applyNumberFormat="1" applyFont="1" applyFill="1" applyBorder="1" applyAlignment="1">
      <alignment horizontal="right" vertical="center" wrapText="1"/>
    </xf>
    <xf numFmtId="41" fontId="26" fillId="3" borderId="52" xfId="9" applyFont="1" applyFill="1" applyBorder="1" applyAlignment="1">
      <alignment horizontal="right" vertical="center"/>
    </xf>
    <xf numFmtId="41" fontId="8" fillId="6" borderId="66" xfId="9" applyFont="1" applyFill="1" applyBorder="1" applyAlignment="1">
      <alignment horizontal="right" vertical="center" wrapText="1"/>
    </xf>
    <xf numFmtId="0" fontId="16" fillId="0" borderId="73" xfId="0" applyFont="1" applyBorder="1" applyAlignment="1">
      <alignment horizontal="center" vertical="center"/>
    </xf>
    <xf numFmtId="0" fontId="6" fillId="5" borderId="12" xfId="0" applyFont="1" applyFill="1" applyBorder="1" applyAlignment="1">
      <alignment horizontal="center" vertical="center" wrapText="1"/>
    </xf>
    <xf numFmtId="3" fontId="8" fillId="6" borderId="65" xfId="0" applyNumberFormat="1" applyFont="1" applyFill="1" applyBorder="1" applyAlignment="1">
      <alignment horizontal="right" vertical="center" wrapText="1"/>
    </xf>
    <xf numFmtId="0" fontId="16" fillId="0" borderId="73" xfId="0" applyFont="1" applyFill="1" applyBorder="1" applyAlignment="1">
      <alignment horizontal="center" vertical="center"/>
    </xf>
    <xf numFmtId="41" fontId="8" fillId="6" borderId="74" xfId="9" applyFont="1" applyFill="1" applyBorder="1" applyAlignment="1">
      <alignment horizontal="right" vertical="center" wrapText="1"/>
    </xf>
    <xf numFmtId="41" fontId="8" fillId="2" borderId="65" xfId="9" applyFont="1" applyFill="1" applyBorder="1" applyAlignment="1">
      <alignment vertical="center" wrapText="1"/>
    </xf>
    <xf numFmtId="41" fontId="8" fillId="2" borderId="74" xfId="9" applyFont="1" applyFill="1" applyBorder="1" applyAlignment="1">
      <alignment vertical="center" wrapText="1"/>
    </xf>
    <xf numFmtId="41" fontId="26" fillId="3" borderId="83" xfId="9" applyFont="1" applyFill="1" applyBorder="1" applyAlignment="1">
      <alignment horizontal="right" vertical="center"/>
    </xf>
    <xf numFmtId="41" fontId="8" fillId="6" borderId="52" xfId="9" applyFont="1" applyFill="1" applyBorder="1" applyAlignment="1">
      <alignment horizontal="right" vertical="center" wrapText="1"/>
    </xf>
    <xf numFmtId="41" fontId="8" fillId="6" borderId="61" xfId="9" applyFont="1" applyFill="1" applyBorder="1" applyAlignment="1">
      <alignment horizontal="right" vertical="center" wrapText="1"/>
    </xf>
    <xf numFmtId="41" fontId="26" fillId="3" borderId="52" xfId="9" applyFont="1" applyFill="1" applyBorder="1" applyAlignment="1">
      <alignment horizontal="right" vertical="center" wrapText="1"/>
    </xf>
    <xf numFmtId="41" fontId="26" fillId="4" borderId="62" xfId="9" applyFont="1" applyFill="1" applyBorder="1" applyAlignment="1">
      <alignment horizontal="right" vertical="center" wrapText="1"/>
    </xf>
    <xf numFmtId="0" fontId="26" fillId="3" borderId="82" xfId="0" applyFont="1" applyFill="1" applyBorder="1" applyAlignment="1">
      <alignment horizontal="center" vertical="center" shrinkToFit="1"/>
    </xf>
    <xf numFmtId="0" fontId="26" fillId="3" borderId="81" xfId="0" applyFont="1" applyFill="1" applyBorder="1" applyAlignment="1">
      <alignment horizontal="center" vertical="center" wrapText="1"/>
    </xf>
    <xf numFmtId="0" fontId="26" fillId="3" borderId="70" xfId="0" applyFont="1" applyFill="1" applyBorder="1" applyAlignment="1">
      <alignment horizontal="center" vertical="center" wrapText="1"/>
    </xf>
    <xf numFmtId="0" fontId="26" fillId="3" borderId="58" xfId="0" applyFont="1" applyFill="1" applyBorder="1" applyAlignment="1">
      <alignment horizontal="center" vertical="center" wrapText="1"/>
    </xf>
    <xf numFmtId="41" fontId="28" fillId="6" borderId="68" xfId="9" applyFont="1" applyFill="1" applyBorder="1" applyAlignment="1">
      <alignment horizontal="right" vertical="center"/>
    </xf>
    <xf numFmtId="3" fontId="26" fillId="3" borderId="52" xfId="0" applyNumberFormat="1" applyFont="1" applyFill="1" applyBorder="1" applyAlignment="1">
      <alignment horizontal="right" vertical="center" shrinkToFit="1"/>
    </xf>
    <xf numFmtId="3" fontId="26" fillId="3" borderId="61" xfId="0" applyNumberFormat="1" applyFont="1" applyFill="1" applyBorder="1" applyAlignment="1">
      <alignment horizontal="right" vertical="center" shrinkToFit="1"/>
    </xf>
    <xf numFmtId="41" fontId="26" fillId="3" borderId="52" xfId="9" applyFont="1" applyFill="1" applyBorder="1" applyAlignment="1">
      <alignment horizontal="right" vertical="center"/>
    </xf>
    <xf numFmtId="3" fontId="8" fillId="2" borderId="65" xfId="0" applyNumberFormat="1" applyFont="1" applyFill="1" applyBorder="1" applyAlignment="1">
      <alignment vertical="center" wrapText="1"/>
    </xf>
    <xf numFmtId="0" fontId="8" fillId="2" borderId="65" xfId="0" applyFont="1" applyFill="1" applyBorder="1" applyAlignment="1">
      <alignment vertical="center" wrapText="1"/>
    </xf>
    <xf numFmtId="3" fontId="8" fillId="2" borderId="74" xfId="0" applyNumberFormat="1" applyFont="1" applyFill="1" applyBorder="1" applyAlignment="1">
      <alignment vertical="center" wrapText="1"/>
    </xf>
    <xf numFmtId="41" fontId="8" fillId="6" borderId="65" xfId="9" applyFont="1" applyFill="1" applyBorder="1" applyAlignment="1">
      <alignment horizontal="right" vertical="center"/>
    </xf>
    <xf numFmtId="41" fontId="8" fillId="6" borderId="64" xfId="9" applyFont="1" applyFill="1" applyBorder="1" applyAlignment="1">
      <alignment horizontal="right" vertical="center"/>
    </xf>
    <xf numFmtId="3" fontId="8" fillId="2" borderId="64" xfId="0" applyNumberFormat="1" applyFont="1" applyFill="1" applyBorder="1" applyAlignment="1">
      <alignment vertical="center" wrapText="1"/>
    </xf>
    <xf numFmtId="0" fontId="8" fillId="2" borderId="64" xfId="0" applyFont="1" applyFill="1" applyBorder="1" applyAlignment="1">
      <alignment vertical="center" wrapText="1"/>
    </xf>
    <xf numFmtId="3" fontId="8" fillId="2" borderId="72" xfId="0" applyNumberFormat="1" applyFont="1" applyFill="1" applyBorder="1" applyAlignment="1">
      <alignment vertical="center" wrapText="1"/>
    </xf>
    <xf numFmtId="176" fontId="28" fillId="6" borderId="89" xfId="9" applyNumberFormat="1" applyFont="1" applyFill="1" applyBorder="1" applyAlignment="1">
      <alignment horizontal="right" vertical="center"/>
    </xf>
    <xf numFmtId="176" fontId="8" fillId="6" borderId="92" xfId="9" applyNumberFormat="1" applyFont="1" applyFill="1" applyBorder="1" applyAlignment="1">
      <alignment horizontal="right" vertical="center"/>
    </xf>
    <xf numFmtId="41" fontId="8" fillId="6" borderId="92" xfId="9" applyFont="1" applyFill="1" applyBorder="1" applyAlignment="1">
      <alignment horizontal="right" vertical="center"/>
    </xf>
    <xf numFmtId="49" fontId="16" fillId="0" borderId="64" xfId="0" applyNumberFormat="1" applyFont="1" applyBorder="1" applyAlignment="1">
      <alignment horizontal="center" vertical="center" wrapText="1"/>
    </xf>
    <xf numFmtId="49" fontId="16" fillId="0" borderId="65" xfId="0" applyNumberFormat="1" applyFont="1" applyBorder="1" applyAlignment="1">
      <alignment horizontal="center" vertical="center" wrapText="1"/>
    </xf>
    <xf numFmtId="0" fontId="16" fillId="0" borderId="65" xfId="0" quotePrefix="1" applyFont="1" applyBorder="1" applyAlignment="1">
      <alignment horizontal="center" vertical="center"/>
    </xf>
    <xf numFmtId="49" fontId="21" fillId="0" borderId="66" xfId="0" applyNumberFormat="1" applyFont="1" applyBorder="1" applyAlignment="1">
      <alignment horizontal="left" vertical="center" wrapText="1"/>
    </xf>
    <xf numFmtId="49" fontId="21" fillId="0" borderId="67" xfId="0" applyNumberFormat="1" applyFont="1" applyBorder="1" applyAlignment="1">
      <alignment horizontal="left" vertical="center" wrapText="1"/>
    </xf>
    <xf numFmtId="0" fontId="16" fillId="0" borderId="65" xfId="0" quotePrefix="1" applyNumberFormat="1" applyFont="1" applyBorder="1" applyAlignment="1">
      <alignment horizontal="center" vertical="center" wrapText="1"/>
    </xf>
    <xf numFmtId="0" fontId="21" fillId="0" borderId="66" xfId="1" quotePrefix="1" applyFont="1" applyBorder="1" applyAlignment="1">
      <alignment horizontal="left" vertical="center" wrapText="1"/>
    </xf>
    <xf numFmtId="0" fontId="21" fillId="0" borderId="67" xfId="1" quotePrefix="1" applyFont="1" applyBorder="1" applyAlignment="1">
      <alignment horizontal="left" vertical="center"/>
    </xf>
    <xf numFmtId="0" fontId="16" fillId="0" borderId="65" xfId="0" quotePrefix="1" applyFont="1" applyBorder="1" applyAlignment="1">
      <alignment horizontal="center" vertical="center" wrapText="1"/>
    </xf>
    <xf numFmtId="0" fontId="16" fillId="0" borderId="66" xfId="0" quotePrefix="1" applyFont="1" applyBorder="1" applyAlignment="1">
      <alignment horizontal="center" vertical="center" wrapText="1"/>
    </xf>
    <xf numFmtId="0" fontId="21" fillId="0" borderId="67" xfId="1" quotePrefix="1" applyFont="1" applyBorder="1" applyAlignment="1">
      <alignment horizontal="left" vertical="center" wrapText="1"/>
    </xf>
    <xf numFmtId="41" fontId="8" fillId="6" borderId="68" xfId="9" applyFont="1" applyFill="1" applyBorder="1" applyAlignment="1">
      <alignment horizontal="right" vertical="center"/>
    </xf>
    <xf numFmtId="41" fontId="28" fillId="6" borderId="89" xfId="9" applyFont="1" applyFill="1" applyBorder="1" applyAlignment="1">
      <alignment horizontal="right" vertical="center"/>
    </xf>
    <xf numFmtId="176" fontId="28" fillId="6" borderId="68" xfId="9" applyNumberFormat="1" applyFont="1" applyFill="1" applyBorder="1" applyAlignment="1">
      <alignment horizontal="right" vertical="center"/>
    </xf>
    <xf numFmtId="41" fontId="28" fillId="6" borderId="92" xfId="9" applyFont="1" applyFill="1" applyBorder="1" applyAlignment="1">
      <alignment horizontal="right" vertical="center"/>
    </xf>
    <xf numFmtId="41" fontId="8" fillId="6" borderId="64" xfId="9" applyFont="1" applyFill="1" applyBorder="1" applyAlignment="1">
      <alignment horizontal="right" vertical="center"/>
    </xf>
    <xf numFmtId="41" fontId="8" fillId="0" borderId="65" xfId="9" applyFont="1" applyFill="1" applyBorder="1" applyAlignment="1">
      <alignment horizontal="right" vertical="center"/>
    </xf>
    <xf numFmtId="41" fontId="8" fillId="0" borderId="66" xfId="9" applyFont="1" applyFill="1" applyBorder="1" applyAlignment="1">
      <alignment horizontal="right" vertical="center"/>
    </xf>
    <xf numFmtId="41" fontId="8" fillId="6" borderId="65" xfId="9" applyFont="1" applyFill="1" applyBorder="1" applyAlignment="1">
      <alignment horizontal="right" vertical="center"/>
    </xf>
    <xf numFmtId="41" fontId="8" fillId="6" borderId="66" xfId="9" applyFont="1" applyFill="1" applyBorder="1" applyAlignment="1">
      <alignment horizontal="right" vertical="center"/>
    </xf>
    <xf numFmtId="41" fontId="8" fillId="6" borderId="87" xfId="9" applyFont="1" applyFill="1" applyBorder="1" applyAlignment="1">
      <alignment horizontal="right" vertical="center"/>
    </xf>
    <xf numFmtId="41" fontId="8" fillId="2" borderId="65" xfId="9" applyFont="1" applyFill="1" applyBorder="1" applyAlignment="1">
      <alignment horizontal="right" vertical="center"/>
    </xf>
    <xf numFmtId="41" fontId="8" fillId="2" borderId="74" xfId="9" applyFont="1" applyFill="1" applyBorder="1" applyAlignment="1">
      <alignment horizontal="right" vertical="center"/>
    </xf>
    <xf numFmtId="41" fontId="8" fillId="2" borderId="64" xfId="9" applyFont="1" applyFill="1" applyBorder="1" applyAlignment="1">
      <alignment horizontal="right" vertical="center"/>
    </xf>
    <xf numFmtId="41" fontId="8" fillId="2" borderId="72" xfId="9" applyFont="1" applyFill="1" applyBorder="1" applyAlignment="1">
      <alignment horizontal="right" vertical="center"/>
    </xf>
    <xf numFmtId="41" fontId="8" fillId="6" borderId="91" xfId="9" applyFont="1" applyFill="1" applyBorder="1" applyAlignment="1">
      <alignment horizontal="right" vertical="center"/>
    </xf>
    <xf numFmtId="41" fontId="8" fillId="2" borderId="66" xfId="9" applyFont="1" applyFill="1" applyBorder="1" applyAlignment="1">
      <alignment horizontal="right" vertical="center"/>
    </xf>
    <xf numFmtId="41" fontId="8" fillId="2" borderId="75" xfId="9" applyFont="1" applyFill="1" applyBorder="1" applyAlignment="1">
      <alignment horizontal="right" vertical="center"/>
    </xf>
    <xf numFmtId="176" fontId="8" fillId="6" borderId="66" xfId="9" applyNumberFormat="1" applyFont="1" applyFill="1" applyBorder="1" applyAlignment="1">
      <alignment horizontal="right" vertical="center"/>
    </xf>
    <xf numFmtId="176" fontId="8" fillId="6" borderId="91" xfId="9" applyNumberFormat="1" applyFont="1" applyFill="1" applyBorder="1" applyAlignment="1">
      <alignment horizontal="right" vertical="center"/>
    </xf>
    <xf numFmtId="41" fontId="28" fillId="0" borderId="65" xfId="9" applyFont="1" applyFill="1" applyBorder="1" applyAlignment="1">
      <alignment horizontal="right" vertical="center"/>
    </xf>
    <xf numFmtId="41" fontId="28" fillId="0" borderId="69" xfId="9" applyFont="1" applyFill="1" applyBorder="1" applyAlignment="1">
      <alignment horizontal="right" vertical="center"/>
    </xf>
    <xf numFmtId="41" fontId="8" fillId="6" borderId="66" xfId="9" applyFont="1" applyFill="1" applyBorder="1" applyAlignment="1">
      <alignment horizontal="right" vertical="center"/>
    </xf>
    <xf numFmtId="41" fontId="28" fillId="6" borderId="65" xfId="9" applyFont="1" applyFill="1" applyBorder="1" applyAlignment="1">
      <alignment horizontal="right" vertical="center"/>
    </xf>
    <xf numFmtId="41" fontId="28" fillId="6" borderId="90" xfId="9" applyFont="1" applyFill="1" applyBorder="1" applyAlignment="1">
      <alignment horizontal="right" vertical="center"/>
    </xf>
    <xf numFmtId="41" fontId="28" fillId="6" borderId="66" xfId="9" applyFont="1" applyFill="1" applyBorder="1" applyAlignment="1">
      <alignment horizontal="right" vertical="center"/>
    </xf>
    <xf numFmtId="41" fontId="28" fillId="2" borderId="89" xfId="9" applyFont="1" applyFill="1" applyBorder="1" applyAlignment="1">
      <alignment horizontal="right" vertical="center"/>
    </xf>
    <xf numFmtId="41" fontId="28" fillId="2" borderId="88" xfId="9" applyFont="1" applyFill="1" applyBorder="1" applyAlignment="1">
      <alignment horizontal="right" vertical="center"/>
    </xf>
    <xf numFmtId="41" fontId="28" fillId="6" borderId="74" xfId="9" applyFont="1" applyFill="1" applyBorder="1" applyAlignment="1">
      <alignment horizontal="right" vertical="center"/>
    </xf>
    <xf numFmtId="41" fontId="28" fillId="6" borderId="69" xfId="9" applyFont="1" applyFill="1" applyBorder="1" applyAlignment="1">
      <alignment horizontal="right" vertical="center"/>
    </xf>
    <xf numFmtId="41" fontId="28" fillId="6" borderId="80" xfId="9" applyFont="1" applyFill="1" applyBorder="1" applyAlignment="1">
      <alignment horizontal="right" vertical="center"/>
    </xf>
    <xf numFmtId="176" fontId="8" fillId="6" borderId="68" xfId="9" applyNumberFormat="1" applyFont="1" applyFill="1" applyBorder="1" applyAlignment="1">
      <alignment horizontal="right" vertical="center"/>
    </xf>
    <xf numFmtId="176" fontId="8" fillId="6" borderId="66" xfId="9" applyNumberFormat="1" applyFont="1" applyFill="1" applyBorder="1" applyAlignment="1">
      <alignment horizontal="right" vertical="center"/>
    </xf>
    <xf numFmtId="176" fontId="8" fillId="6" borderId="91" xfId="9" applyNumberFormat="1" applyFont="1" applyFill="1" applyBorder="1" applyAlignment="1">
      <alignment horizontal="right" vertical="center"/>
    </xf>
    <xf numFmtId="176" fontId="28" fillId="6" borderId="90" xfId="9" applyNumberFormat="1" applyFont="1" applyFill="1" applyBorder="1" applyAlignment="1">
      <alignment horizontal="right" vertical="center"/>
    </xf>
    <xf numFmtId="176" fontId="28" fillId="6" borderId="93" xfId="9" applyNumberFormat="1" applyFont="1" applyFill="1" applyBorder="1" applyAlignment="1">
      <alignment horizontal="right" vertical="center"/>
    </xf>
    <xf numFmtId="176" fontId="28" fillId="6" borderId="66" xfId="9" applyNumberFormat="1" applyFont="1" applyFill="1" applyBorder="1" applyAlignment="1">
      <alignment horizontal="right" vertical="center"/>
    </xf>
    <xf numFmtId="176" fontId="28" fillId="6" borderId="91" xfId="9" applyNumberFormat="1" applyFont="1" applyFill="1" applyBorder="1" applyAlignment="1">
      <alignment horizontal="right" vertical="center"/>
    </xf>
    <xf numFmtId="41" fontId="28" fillId="6" borderId="98" xfId="9" applyFont="1" applyFill="1" applyBorder="1" applyAlignment="1">
      <alignment horizontal="right" vertical="center"/>
    </xf>
    <xf numFmtId="41" fontId="28" fillId="6" borderId="90" xfId="9" applyFont="1" applyFill="1" applyBorder="1" applyAlignment="1">
      <alignment horizontal="right" vertical="center"/>
    </xf>
    <xf numFmtId="41" fontId="28" fillId="2" borderId="89" xfId="9" applyFont="1" applyFill="1" applyBorder="1" applyAlignment="1">
      <alignment horizontal="right" vertical="center"/>
    </xf>
    <xf numFmtId="41" fontId="28" fillId="2" borderId="88" xfId="9" applyFont="1" applyFill="1" applyBorder="1" applyAlignment="1">
      <alignment horizontal="right" vertical="center"/>
    </xf>
    <xf numFmtId="41" fontId="28" fillId="2" borderId="95" xfId="9" applyFont="1" applyFill="1" applyBorder="1" applyAlignment="1">
      <alignment horizontal="right" vertical="center"/>
    </xf>
    <xf numFmtId="41" fontId="28" fillId="2" borderId="96" xfId="9" applyFont="1" applyFill="1" applyBorder="1" applyAlignment="1">
      <alignment horizontal="right" vertical="center"/>
    </xf>
    <xf numFmtId="176" fontId="28" fillId="6" borderId="90" xfId="9" applyNumberFormat="1" applyFont="1" applyFill="1" applyBorder="1" applyAlignment="1">
      <alignment horizontal="right" vertical="center"/>
    </xf>
    <xf numFmtId="176" fontId="28" fillId="6" borderId="93" xfId="9" applyNumberFormat="1" applyFont="1" applyFill="1" applyBorder="1" applyAlignment="1">
      <alignment horizontal="right" vertical="center"/>
    </xf>
    <xf numFmtId="0" fontId="16" fillId="0" borderId="73" xfId="0" applyFont="1" applyFill="1" applyBorder="1" applyAlignment="1">
      <alignment horizontal="center" vertical="center"/>
    </xf>
    <xf numFmtId="0" fontId="16" fillId="0" borderId="73" xfId="0" applyFont="1" applyBorder="1" applyAlignment="1">
      <alignment horizontal="center" vertical="center"/>
    </xf>
    <xf numFmtId="0" fontId="27" fillId="4" borderId="62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 vertical="center" wrapText="1"/>
    </xf>
    <xf numFmtId="0" fontId="6" fillId="5" borderId="24" xfId="0" applyFont="1" applyFill="1" applyBorder="1" applyAlignment="1">
      <alignment horizontal="center" vertical="center" wrapText="1"/>
    </xf>
    <xf numFmtId="0" fontId="6" fillId="5" borderId="41" xfId="0" applyFont="1" applyFill="1" applyBorder="1" applyAlignment="1">
      <alignment horizontal="center" vertical="center" wrapText="1"/>
    </xf>
    <xf numFmtId="0" fontId="15" fillId="0" borderId="73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35" xfId="0" applyFont="1" applyFill="1" applyBorder="1" applyAlignment="1">
      <alignment horizontal="center" vertical="center" wrapText="1"/>
    </xf>
    <xf numFmtId="0" fontId="6" fillId="5" borderId="1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center" vertical="center" wrapText="1"/>
    </xf>
    <xf numFmtId="0" fontId="6" fillId="5" borderId="46" xfId="0" applyFont="1" applyFill="1" applyBorder="1" applyAlignment="1">
      <alignment horizontal="center" vertical="center" wrapText="1"/>
    </xf>
    <xf numFmtId="0" fontId="6" fillId="5" borderId="47" xfId="0" applyFont="1" applyFill="1" applyBorder="1" applyAlignment="1">
      <alignment horizontal="center" vertical="center" wrapText="1"/>
    </xf>
    <xf numFmtId="0" fontId="6" fillId="5" borderId="44" xfId="0" applyFont="1" applyFill="1" applyBorder="1" applyAlignment="1">
      <alignment horizontal="center" vertical="center" wrapText="1"/>
    </xf>
    <xf numFmtId="0" fontId="6" fillId="5" borderId="48" xfId="0" applyFont="1" applyFill="1" applyBorder="1" applyAlignment="1">
      <alignment horizontal="center" vertical="center" wrapText="1"/>
    </xf>
    <xf numFmtId="0" fontId="6" fillId="5" borderId="94" xfId="0" applyFont="1" applyFill="1" applyBorder="1" applyAlignment="1">
      <alignment horizontal="center" vertical="center" wrapText="1"/>
    </xf>
    <xf numFmtId="0" fontId="6" fillId="5" borderId="40" xfId="0" applyFont="1" applyFill="1" applyBorder="1" applyAlignment="1">
      <alignment horizontal="center" vertical="center" wrapText="1"/>
    </xf>
    <xf numFmtId="0" fontId="6" fillId="5" borderId="17" xfId="0" applyFont="1" applyFill="1" applyBorder="1" applyAlignment="1">
      <alignment horizontal="center" vertical="center" wrapText="1"/>
    </xf>
    <xf numFmtId="0" fontId="6" fillId="5" borderId="51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 wrapText="1"/>
    </xf>
    <xf numFmtId="0" fontId="6" fillId="5" borderId="45" xfId="0" applyFont="1" applyFill="1" applyBorder="1" applyAlignment="1">
      <alignment horizontal="center" vertical="center" wrapText="1"/>
    </xf>
    <xf numFmtId="0" fontId="6" fillId="5" borderId="33" xfId="0" applyFont="1" applyFill="1" applyBorder="1" applyAlignment="1">
      <alignment horizontal="center" vertical="center" wrapText="1"/>
    </xf>
    <xf numFmtId="0" fontId="6" fillId="5" borderId="56" xfId="0" applyFont="1" applyFill="1" applyBorder="1" applyAlignment="1">
      <alignment horizontal="center" vertical="center" wrapText="1"/>
    </xf>
    <xf numFmtId="0" fontId="6" fillId="5" borderId="0" xfId="0" applyFont="1" applyFill="1" applyBorder="1" applyAlignment="1">
      <alignment horizontal="center"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20" fillId="5" borderId="27" xfId="0" applyFont="1" applyFill="1" applyBorder="1" applyAlignment="1">
      <alignment horizontal="center" vertical="center" wrapText="1"/>
    </xf>
    <xf numFmtId="0" fontId="20" fillId="5" borderId="24" xfId="0" applyFont="1" applyFill="1" applyBorder="1" applyAlignment="1">
      <alignment horizontal="center" vertical="center" wrapText="1"/>
    </xf>
    <xf numFmtId="0" fontId="20" fillId="5" borderId="41" xfId="0" applyFont="1" applyFill="1" applyBorder="1" applyAlignment="1">
      <alignment horizontal="center" vertical="center" wrapText="1"/>
    </xf>
    <xf numFmtId="0" fontId="3" fillId="3" borderId="52" xfId="0" applyFont="1" applyFill="1" applyBorder="1" applyAlignment="1">
      <alignment horizontal="center" vertical="center" wrapText="1" shrinkToFit="1"/>
    </xf>
    <xf numFmtId="49" fontId="15" fillId="0" borderId="73" xfId="4" applyNumberFormat="1" applyFont="1" applyFill="1" applyBorder="1" applyAlignment="1">
      <alignment horizontal="center" vertical="center"/>
    </xf>
    <xf numFmtId="0" fontId="23" fillId="2" borderId="0" xfId="0" applyFont="1" applyFill="1" applyBorder="1" applyAlignment="1">
      <alignment horizontal="left" vertical="center" wrapText="1"/>
    </xf>
    <xf numFmtId="0" fontId="6" fillId="5" borderId="20" xfId="0" applyFont="1" applyFill="1" applyBorder="1" applyAlignment="1">
      <alignment horizontal="center" vertical="center" wrapText="1"/>
    </xf>
    <xf numFmtId="0" fontId="6" fillId="6" borderId="0" xfId="0" applyFont="1" applyFill="1" applyBorder="1" applyAlignment="1">
      <alignment horizontal="center" vertical="center" wrapText="1"/>
    </xf>
    <xf numFmtId="0" fontId="6" fillId="5" borderId="22" xfId="0" applyFont="1" applyFill="1" applyBorder="1" applyAlignment="1">
      <alignment horizontal="center" vertical="center" wrapText="1"/>
    </xf>
    <xf numFmtId="0" fontId="6" fillId="5" borderId="23" xfId="0" applyFont="1" applyFill="1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6" fillId="5" borderId="30" xfId="0" applyFont="1" applyFill="1" applyBorder="1" applyAlignment="1">
      <alignment horizontal="center" vertical="center" wrapText="1"/>
    </xf>
    <xf numFmtId="0" fontId="6" fillId="5" borderId="42" xfId="0" applyFont="1" applyFill="1" applyBorder="1" applyAlignment="1">
      <alignment horizontal="center" vertical="center" wrapText="1"/>
    </xf>
    <xf numFmtId="0" fontId="6" fillId="5" borderId="43" xfId="0" applyFont="1" applyFill="1" applyBorder="1" applyAlignment="1">
      <alignment horizontal="center" vertical="center" wrapText="1"/>
    </xf>
    <xf numFmtId="3" fontId="7" fillId="2" borderId="97" xfId="0" applyNumberFormat="1" applyFont="1" applyFill="1" applyBorder="1" applyAlignment="1">
      <alignment horizontal="center" vertical="center" shrinkToFit="1"/>
    </xf>
    <xf numFmtId="3" fontId="7" fillId="2" borderId="34" xfId="0" applyNumberFormat="1" applyFont="1" applyFill="1" applyBorder="1" applyAlignment="1">
      <alignment horizontal="center" vertical="center" shrinkToFit="1"/>
    </xf>
    <xf numFmtId="3" fontId="5" fillId="2" borderId="29" xfId="0" applyNumberFormat="1" applyFont="1" applyFill="1" applyBorder="1" applyAlignment="1">
      <alignment horizontal="center" vertical="center" shrinkToFit="1"/>
    </xf>
    <xf numFmtId="3" fontId="5" fillId="2" borderId="32" xfId="0" applyNumberFormat="1" applyFont="1" applyFill="1" applyBorder="1" applyAlignment="1">
      <alignment horizontal="center" vertical="center" shrinkToFit="1"/>
    </xf>
    <xf numFmtId="0" fontId="8" fillId="6" borderId="35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0" fontId="6" fillId="5" borderId="53" xfId="0" applyFont="1" applyFill="1" applyBorder="1" applyAlignment="1">
      <alignment horizontal="center" vertical="center" wrapText="1"/>
    </xf>
    <xf numFmtId="0" fontId="6" fillId="5" borderId="54" xfId="0" applyFont="1" applyFill="1" applyBorder="1" applyAlignment="1">
      <alignment horizontal="center" vertical="center" wrapText="1"/>
    </xf>
    <xf numFmtId="3" fontId="29" fillId="2" borderId="29" xfId="0" applyNumberFormat="1" applyFont="1" applyFill="1" applyBorder="1" applyAlignment="1">
      <alignment horizontal="left" vertical="center" wrapText="1" shrinkToFit="1"/>
    </xf>
    <xf numFmtId="3" fontId="29" fillId="2" borderId="55" xfId="0" applyNumberFormat="1" applyFont="1" applyFill="1" applyBorder="1" applyAlignment="1">
      <alignment horizontal="left" vertical="center" shrinkToFit="1"/>
    </xf>
    <xf numFmtId="0" fontId="6" fillId="5" borderId="37" xfId="0" applyFont="1" applyFill="1" applyBorder="1" applyAlignment="1">
      <alignment horizontal="center" vertical="center" wrapText="1"/>
    </xf>
    <xf numFmtId="0" fontId="6" fillId="5" borderId="38" xfId="0" applyFont="1" applyFill="1" applyBorder="1" applyAlignment="1">
      <alignment horizontal="center" vertical="center" wrapText="1"/>
    </xf>
    <xf numFmtId="0" fontId="8" fillId="6" borderId="39" xfId="0" applyFont="1" applyFill="1" applyBorder="1" applyAlignment="1">
      <alignment horizontal="center" vertical="center" wrapText="1"/>
    </xf>
    <xf numFmtId="0" fontId="8" fillId="6" borderId="40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/>
    </xf>
    <xf numFmtId="0" fontId="6" fillId="5" borderId="15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</cellXfs>
  <cellStyles count="10">
    <cellStyle name="쉼표 [0]" xfId="9" builtinId="6"/>
    <cellStyle name="표준" xfId="0" builtinId="0"/>
    <cellStyle name="표준 2" xfId="1"/>
    <cellStyle name="표준 2 2" xfId="4"/>
    <cellStyle name="표준 2 3" xfId="5"/>
    <cellStyle name="표준 2 4" xfId="6"/>
    <cellStyle name="표준 2 5" xfId="7"/>
    <cellStyle name="표준 2 6" xfId="8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0"/>
  <sheetViews>
    <sheetView tabSelected="1" zoomScaleNormal="100" zoomScaleSheetLayoutView="100" workbookViewId="0">
      <pane ySplit="6" topLeftCell="A7" activePane="bottomLeft" state="frozen"/>
      <selection pane="bottomLeft" sqref="A1:N1"/>
    </sheetView>
  </sheetViews>
  <sheetFormatPr defaultRowHeight="16.5"/>
  <cols>
    <col min="1" max="1" width="12.125" style="3" customWidth="1"/>
    <col min="2" max="2" width="43.75" style="1" customWidth="1"/>
    <col min="3" max="3" width="8.5" style="3" customWidth="1"/>
    <col min="4" max="4" width="14.125" style="16" customWidth="1"/>
    <col min="5" max="6" width="13.5" style="1" customWidth="1"/>
    <col min="7" max="8" width="10.625" style="2" customWidth="1"/>
    <col min="9" max="10" width="13.625" customWidth="1"/>
    <col min="11" max="11" width="9.625" customWidth="1"/>
    <col min="12" max="12" width="9.625" style="2" customWidth="1"/>
    <col min="13" max="13" width="12.125" style="2" customWidth="1"/>
    <col min="14" max="14" width="12.125" customWidth="1"/>
    <col min="16" max="17" width="9.25" bestFit="1" customWidth="1"/>
  </cols>
  <sheetData>
    <row r="1" spans="1:16" ht="36" customHeight="1" thickBot="1">
      <c r="A1" s="320" t="s">
        <v>131</v>
      </c>
      <c r="B1" s="320"/>
      <c r="C1" s="320"/>
      <c r="D1" s="320"/>
      <c r="E1" s="320"/>
      <c r="F1" s="320"/>
      <c r="G1" s="320"/>
      <c r="H1" s="320"/>
      <c r="I1" s="320"/>
      <c r="J1" s="320"/>
      <c r="K1" s="320"/>
      <c r="L1" s="320"/>
      <c r="M1" s="320"/>
      <c r="N1" s="320"/>
    </row>
    <row r="2" spans="1:16" ht="24.95" customHeight="1">
      <c r="A2" s="321" t="s">
        <v>1083</v>
      </c>
      <c r="B2" s="325" t="s">
        <v>127</v>
      </c>
      <c r="C2" s="325"/>
      <c r="D2" s="325"/>
      <c r="E2" s="326"/>
      <c r="F2" s="326"/>
      <c r="G2" s="329" t="s">
        <v>130</v>
      </c>
      <c r="H2" s="330"/>
      <c r="I2" s="330"/>
      <c r="J2" s="330"/>
      <c r="K2" s="330"/>
      <c r="L2" s="330"/>
      <c r="M2" s="330"/>
      <c r="N2" s="331"/>
    </row>
    <row r="3" spans="1:16" ht="24.95" customHeight="1">
      <c r="A3" s="322"/>
      <c r="B3" s="327" t="s">
        <v>128</v>
      </c>
      <c r="C3" s="316" t="s">
        <v>1102</v>
      </c>
      <c r="D3" s="344" t="s">
        <v>1057</v>
      </c>
      <c r="E3" s="341"/>
      <c r="F3" s="339"/>
      <c r="G3" s="338" t="s">
        <v>153</v>
      </c>
      <c r="H3" s="339"/>
      <c r="I3" s="332" t="s">
        <v>156</v>
      </c>
      <c r="J3" s="333"/>
      <c r="K3" s="333"/>
      <c r="L3" s="333"/>
      <c r="M3" s="333"/>
      <c r="N3" s="334"/>
    </row>
    <row r="4" spans="1:16" s="2" customFormat="1" ht="24.95" customHeight="1">
      <c r="A4" s="323"/>
      <c r="B4" s="316"/>
      <c r="C4" s="317"/>
      <c r="D4" s="345"/>
      <c r="E4" s="342"/>
      <c r="F4" s="343"/>
      <c r="G4" s="336"/>
      <c r="H4" s="340"/>
      <c r="I4" s="332" t="s">
        <v>1104</v>
      </c>
      <c r="J4" s="335"/>
      <c r="K4" s="332" t="s">
        <v>1098</v>
      </c>
      <c r="L4" s="335"/>
      <c r="M4" s="336" t="s">
        <v>1105</v>
      </c>
      <c r="N4" s="337"/>
    </row>
    <row r="5" spans="1:16" ht="24.95" customHeight="1" thickBot="1">
      <c r="A5" s="324"/>
      <c r="B5" s="328"/>
      <c r="C5" s="318"/>
      <c r="D5" s="346"/>
      <c r="E5" s="227" t="s">
        <v>124</v>
      </c>
      <c r="F5" s="227" t="s">
        <v>125</v>
      </c>
      <c r="G5" s="227" t="s">
        <v>155</v>
      </c>
      <c r="H5" s="227" t="s">
        <v>154</v>
      </c>
      <c r="I5" s="227" t="s">
        <v>0</v>
      </c>
      <c r="J5" s="227" t="s">
        <v>1</v>
      </c>
      <c r="K5" s="227" t="s">
        <v>0</v>
      </c>
      <c r="L5" s="12" t="s">
        <v>157</v>
      </c>
      <c r="M5" s="12" t="s">
        <v>155</v>
      </c>
      <c r="N5" s="4" t="s">
        <v>1</v>
      </c>
    </row>
    <row r="6" spans="1:16" s="2" customFormat="1" ht="32.1" customHeight="1" thickTop="1">
      <c r="A6" s="27" t="s">
        <v>1085</v>
      </c>
      <c r="B6" s="315"/>
      <c r="C6" s="315"/>
      <c r="D6" s="315"/>
      <c r="E6" s="315"/>
      <c r="F6" s="315"/>
      <c r="G6" s="32">
        <f>SUM(G7,G8,G42,G60,G69,G80,G86,G92,G98,G100,G149,G168,G183,G200,G216,G239,G264,G287,G290)</f>
        <v>150500</v>
      </c>
      <c r="H6" s="237">
        <f t="shared" ref="H6:N6" si="0">SUM(H7,H8,H42,H60,H69,H80,H86,H92,H98,H100,H149,H168,H183,H200,H216,H239,H264,H287,H290)</f>
        <v>93330</v>
      </c>
      <c r="I6" s="33">
        <f t="shared" si="0"/>
        <v>23238100</v>
      </c>
      <c r="J6" s="33">
        <f t="shared" si="0"/>
        <v>23207370</v>
      </c>
      <c r="K6" s="33">
        <f t="shared" si="0"/>
        <v>67260</v>
      </c>
      <c r="L6" s="33">
        <f t="shared" si="0"/>
        <v>67260</v>
      </c>
      <c r="M6" s="33">
        <f t="shared" si="0"/>
        <v>22496700</v>
      </c>
      <c r="N6" s="28">
        <f t="shared" si="0"/>
        <v>22465970</v>
      </c>
    </row>
    <row r="7" spans="1:16" s="2" customFormat="1" ht="32.1" customHeight="1" thickBot="1">
      <c r="A7" s="241" t="s">
        <v>1086</v>
      </c>
      <c r="B7" s="34" t="s">
        <v>1077</v>
      </c>
      <c r="C7" s="35">
        <v>13809</v>
      </c>
      <c r="D7" s="35"/>
      <c r="E7" s="35" t="s">
        <v>1067</v>
      </c>
      <c r="F7" s="35" t="s">
        <v>129</v>
      </c>
      <c r="G7" s="36">
        <v>140</v>
      </c>
      <c r="H7" s="36">
        <v>18</v>
      </c>
      <c r="I7" s="37">
        <v>140</v>
      </c>
      <c r="J7" s="37">
        <v>25</v>
      </c>
      <c r="K7" s="37">
        <v>10</v>
      </c>
      <c r="L7" s="37">
        <v>10</v>
      </c>
      <c r="M7" s="37">
        <v>140</v>
      </c>
      <c r="N7" s="29">
        <v>25</v>
      </c>
    </row>
    <row r="8" spans="1:16" ht="32.1" customHeight="1" thickBot="1">
      <c r="A8" s="240" t="s">
        <v>126</v>
      </c>
      <c r="B8" s="38"/>
      <c r="C8" s="38"/>
      <c r="D8" s="38"/>
      <c r="E8" s="38"/>
      <c r="F8" s="38"/>
      <c r="G8" s="26">
        <f>SUM(G9:G41)</f>
        <v>17980</v>
      </c>
      <c r="H8" s="236">
        <f t="shared" ref="H8:N8" si="1">SUM(H9:H41)</f>
        <v>10759</v>
      </c>
      <c r="I8" s="23">
        <f t="shared" si="1"/>
        <v>4532100</v>
      </c>
      <c r="J8" s="23">
        <f t="shared" si="1"/>
        <v>4527935</v>
      </c>
      <c r="K8" s="23">
        <f t="shared" si="1"/>
        <v>12080</v>
      </c>
      <c r="L8" s="23">
        <f t="shared" si="1"/>
        <v>12080</v>
      </c>
      <c r="M8" s="23">
        <f t="shared" si="1"/>
        <v>4428300</v>
      </c>
      <c r="N8" s="31">
        <f t="shared" si="1"/>
        <v>4424135</v>
      </c>
    </row>
    <row r="9" spans="1:16" ht="33" customHeight="1">
      <c r="A9" s="185" t="s">
        <v>2</v>
      </c>
      <c r="B9" s="39" t="s">
        <v>159</v>
      </c>
      <c r="C9" s="40" t="s">
        <v>189</v>
      </c>
      <c r="D9" s="257"/>
      <c r="E9" s="42" t="s">
        <v>217</v>
      </c>
      <c r="F9" s="42" t="s">
        <v>44</v>
      </c>
      <c r="G9" s="272">
        <v>310</v>
      </c>
      <c r="H9" s="272">
        <v>176</v>
      </c>
      <c r="I9" s="280">
        <v>77800</v>
      </c>
      <c r="J9" s="280">
        <v>77715</v>
      </c>
      <c r="K9" s="280">
        <v>240</v>
      </c>
      <c r="L9" s="280">
        <v>240</v>
      </c>
      <c r="M9" s="280">
        <v>76100</v>
      </c>
      <c r="N9" s="281">
        <v>76015</v>
      </c>
    </row>
    <row r="10" spans="1:16" ht="33" customHeight="1">
      <c r="A10" s="226" t="s">
        <v>3</v>
      </c>
      <c r="B10" s="46" t="s">
        <v>160</v>
      </c>
      <c r="C10" s="47" t="s">
        <v>189</v>
      </c>
      <c r="D10" s="258"/>
      <c r="E10" s="49" t="s">
        <v>218</v>
      </c>
      <c r="F10" s="49" t="s">
        <v>45</v>
      </c>
      <c r="G10" s="275">
        <v>280</v>
      </c>
      <c r="H10" s="275">
        <v>153</v>
      </c>
      <c r="I10" s="278">
        <v>64800</v>
      </c>
      <c r="J10" s="278">
        <v>64715</v>
      </c>
      <c r="K10" s="278">
        <v>250</v>
      </c>
      <c r="L10" s="278">
        <v>250</v>
      </c>
      <c r="M10" s="278">
        <v>62800</v>
      </c>
      <c r="N10" s="279">
        <v>62715</v>
      </c>
    </row>
    <row r="11" spans="1:16" ht="33" customHeight="1">
      <c r="A11" s="226" t="s">
        <v>4</v>
      </c>
      <c r="B11" s="52" t="s">
        <v>161</v>
      </c>
      <c r="C11" s="47" t="s">
        <v>190</v>
      </c>
      <c r="D11" s="258"/>
      <c r="E11" s="48" t="s">
        <v>46</v>
      </c>
      <c r="F11" s="48" t="s">
        <v>47</v>
      </c>
      <c r="G11" s="275">
        <v>410</v>
      </c>
      <c r="H11" s="275">
        <v>253</v>
      </c>
      <c r="I11" s="278">
        <v>115200</v>
      </c>
      <c r="J11" s="278">
        <v>115115</v>
      </c>
      <c r="K11" s="278">
        <v>260</v>
      </c>
      <c r="L11" s="278">
        <v>260</v>
      </c>
      <c r="M11" s="278">
        <v>112800</v>
      </c>
      <c r="N11" s="279">
        <v>112715</v>
      </c>
      <c r="P11" s="25"/>
    </row>
    <row r="12" spans="1:16" ht="33" customHeight="1">
      <c r="A12" s="314" t="s">
        <v>5</v>
      </c>
      <c r="B12" s="53" t="s">
        <v>162</v>
      </c>
      <c r="C12" s="54" t="s">
        <v>191</v>
      </c>
      <c r="D12" s="260" t="s">
        <v>1058</v>
      </c>
      <c r="E12" s="55" t="s">
        <v>48</v>
      </c>
      <c r="F12" s="55" t="s">
        <v>219</v>
      </c>
      <c r="G12" s="289">
        <v>510</v>
      </c>
      <c r="H12" s="289">
        <v>331</v>
      </c>
      <c r="I12" s="299">
        <v>0</v>
      </c>
      <c r="J12" s="299">
        <v>0</v>
      </c>
      <c r="K12" s="289">
        <v>280</v>
      </c>
      <c r="L12" s="289">
        <v>280</v>
      </c>
      <c r="M12" s="299">
        <v>0</v>
      </c>
      <c r="N12" s="300">
        <v>0</v>
      </c>
      <c r="O12" s="212"/>
    </row>
    <row r="13" spans="1:16" ht="33" customHeight="1">
      <c r="A13" s="314"/>
      <c r="B13" s="56" t="s">
        <v>163</v>
      </c>
      <c r="C13" s="57" t="s">
        <v>192</v>
      </c>
      <c r="D13" s="261" t="s">
        <v>1106</v>
      </c>
      <c r="E13" s="58" t="s">
        <v>48</v>
      </c>
      <c r="F13" s="58" t="s">
        <v>219</v>
      </c>
      <c r="G13" s="298">
        <v>0</v>
      </c>
      <c r="H13" s="298">
        <v>0</v>
      </c>
      <c r="I13" s="268">
        <v>139900</v>
      </c>
      <c r="J13" s="268">
        <v>139815</v>
      </c>
      <c r="K13" s="298">
        <v>0</v>
      </c>
      <c r="L13" s="298">
        <v>0</v>
      </c>
      <c r="M13" s="268">
        <v>137700</v>
      </c>
      <c r="N13" s="256">
        <v>137615</v>
      </c>
      <c r="O13" s="212"/>
    </row>
    <row r="14" spans="1:16" ht="33" customHeight="1">
      <c r="A14" s="314" t="s">
        <v>6</v>
      </c>
      <c r="B14" s="59" t="s">
        <v>164</v>
      </c>
      <c r="C14" s="54" t="s">
        <v>193</v>
      </c>
      <c r="D14" s="260" t="s">
        <v>1058</v>
      </c>
      <c r="E14" s="55" t="s">
        <v>220</v>
      </c>
      <c r="F14" s="55" t="s">
        <v>49</v>
      </c>
      <c r="G14" s="276">
        <v>670</v>
      </c>
      <c r="H14" s="276">
        <v>390</v>
      </c>
      <c r="I14" s="285">
        <v>0</v>
      </c>
      <c r="J14" s="285">
        <v>0</v>
      </c>
      <c r="K14" s="276">
        <v>340</v>
      </c>
      <c r="L14" s="276">
        <v>340</v>
      </c>
      <c r="M14" s="285">
        <v>0</v>
      </c>
      <c r="N14" s="286">
        <v>0</v>
      </c>
      <c r="O14" s="212"/>
    </row>
    <row r="15" spans="1:16" ht="33" customHeight="1">
      <c r="A15" s="314"/>
      <c r="B15" s="60" t="s">
        <v>165</v>
      </c>
      <c r="C15" s="61" t="s">
        <v>194</v>
      </c>
      <c r="D15" s="261" t="s">
        <v>1106</v>
      </c>
      <c r="E15" s="214" t="s">
        <v>220</v>
      </c>
      <c r="F15" s="58" t="s">
        <v>49</v>
      </c>
      <c r="G15" s="298">
        <v>0</v>
      </c>
      <c r="H15" s="298">
        <v>0</v>
      </c>
      <c r="I15" s="268">
        <v>171100</v>
      </c>
      <c r="J15" s="268">
        <v>170930</v>
      </c>
      <c r="K15" s="298">
        <v>0</v>
      </c>
      <c r="L15" s="298">
        <v>0</v>
      </c>
      <c r="M15" s="268">
        <v>167400</v>
      </c>
      <c r="N15" s="256">
        <v>167230</v>
      </c>
      <c r="O15" s="212"/>
    </row>
    <row r="16" spans="1:16" ht="33" customHeight="1">
      <c r="A16" s="226" t="s">
        <v>7</v>
      </c>
      <c r="B16" s="62" t="s">
        <v>166</v>
      </c>
      <c r="C16" s="47" t="s">
        <v>191</v>
      </c>
      <c r="D16" s="258"/>
      <c r="E16" s="48" t="s">
        <v>50</v>
      </c>
      <c r="F16" s="48" t="s">
        <v>51</v>
      </c>
      <c r="G16" s="275">
        <v>660</v>
      </c>
      <c r="H16" s="275">
        <v>381</v>
      </c>
      <c r="I16" s="278">
        <v>171300</v>
      </c>
      <c r="J16" s="278">
        <v>171130</v>
      </c>
      <c r="K16" s="278">
        <v>420</v>
      </c>
      <c r="L16" s="278">
        <v>420</v>
      </c>
      <c r="M16" s="278">
        <v>168400</v>
      </c>
      <c r="N16" s="279">
        <v>168230</v>
      </c>
    </row>
    <row r="17" spans="1:17" ht="33" customHeight="1">
      <c r="A17" s="226" t="s">
        <v>8</v>
      </c>
      <c r="B17" s="64" t="s">
        <v>167</v>
      </c>
      <c r="C17" s="47" t="s">
        <v>195</v>
      </c>
      <c r="D17" s="258"/>
      <c r="E17" s="48" t="s">
        <v>52</v>
      </c>
      <c r="F17" s="48" t="s">
        <v>53</v>
      </c>
      <c r="G17" s="275">
        <v>740</v>
      </c>
      <c r="H17" s="275">
        <v>444</v>
      </c>
      <c r="I17" s="278">
        <v>190700</v>
      </c>
      <c r="J17" s="278">
        <v>190530</v>
      </c>
      <c r="K17" s="278">
        <v>530</v>
      </c>
      <c r="L17" s="278">
        <v>530</v>
      </c>
      <c r="M17" s="278">
        <v>186900</v>
      </c>
      <c r="N17" s="279">
        <v>186730</v>
      </c>
    </row>
    <row r="18" spans="1:17" ht="33" customHeight="1">
      <c r="A18" s="226" t="s">
        <v>9</v>
      </c>
      <c r="B18" s="64" t="s">
        <v>168</v>
      </c>
      <c r="C18" s="65" t="s">
        <v>196</v>
      </c>
      <c r="D18" s="262"/>
      <c r="E18" s="48" t="s">
        <v>54</v>
      </c>
      <c r="F18" s="48" t="s">
        <v>55</v>
      </c>
      <c r="G18" s="275">
        <v>790</v>
      </c>
      <c r="H18" s="275">
        <v>482</v>
      </c>
      <c r="I18" s="278">
        <v>205400</v>
      </c>
      <c r="J18" s="278">
        <v>205230</v>
      </c>
      <c r="K18" s="278">
        <v>510</v>
      </c>
      <c r="L18" s="278">
        <v>510</v>
      </c>
      <c r="M18" s="278">
        <v>198700</v>
      </c>
      <c r="N18" s="279">
        <v>198530</v>
      </c>
    </row>
    <row r="19" spans="1:17" ht="33" customHeight="1">
      <c r="A19" s="226" t="s">
        <v>10</v>
      </c>
      <c r="B19" s="64" t="s">
        <v>169</v>
      </c>
      <c r="C19" s="47" t="s">
        <v>197</v>
      </c>
      <c r="D19" s="258"/>
      <c r="E19" s="48" t="s">
        <v>221</v>
      </c>
      <c r="F19" s="48" t="s">
        <v>56</v>
      </c>
      <c r="G19" s="275">
        <v>620</v>
      </c>
      <c r="H19" s="275">
        <v>350</v>
      </c>
      <c r="I19" s="278">
        <v>152100</v>
      </c>
      <c r="J19" s="278">
        <v>151930</v>
      </c>
      <c r="K19" s="278">
        <v>610</v>
      </c>
      <c r="L19" s="278">
        <v>610</v>
      </c>
      <c r="M19" s="278">
        <v>149000</v>
      </c>
      <c r="N19" s="279">
        <v>148830</v>
      </c>
      <c r="Q19" s="25"/>
    </row>
    <row r="20" spans="1:17" ht="33" customHeight="1">
      <c r="A20" s="314" t="s">
        <v>11</v>
      </c>
      <c r="B20" s="53" t="s">
        <v>170</v>
      </c>
      <c r="C20" s="54" t="s">
        <v>1059</v>
      </c>
      <c r="D20" s="260" t="s">
        <v>1058</v>
      </c>
      <c r="E20" s="55" t="s">
        <v>57</v>
      </c>
      <c r="F20" s="55" t="s">
        <v>58</v>
      </c>
      <c r="G20" s="276">
        <v>650</v>
      </c>
      <c r="H20" s="276">
        <v>373</v>
      </c>
      <c r="I20" s="285">
        <v>0</v>
      </c>
      <c r="J20" s="285">
        <v>0</v>
      </c>
      <c r="K20" s="276">
        <v>460</v>
      </c>
      <c r="L20" s="276">
        <v>460</v>
      </c>
      <c r="M20" s="285">
        <v>0</v>
      </c>
      <c r="N20" s="286">
        <v>0</v>
      </c>
    </row>
    <row r="21" spans="1:17" ht="33" customHeight="1">
      <c r="A21" s="314"/>
      <c r="B21" s="56" t="s">
        <v>171</v>
      </c>
      <c r="C21" s="57" t="s">
        <v>198</v>
      </c>
      <c r="D21" s="261" t="s">
        <v>1106</v>
      </c>
      <c r="E21" s="58" t="s">
        <v>57</v>
      </c>
      <c r="F21" s="58" t="s">
        <v>58</v>
      </c>
      <c r="G21" s="298">
        <v>0</v>
      </c>
      <c r="H21" s="298">
        <v>0</v>
      </c>
      <c r="I21" s="268">
        <v>147800</v>
      </c>
      <c r="J21" s="268">
        <v>147630</v>
      </c>
      <c r="K21" s="298">
        <v>0</v>
      </c>
      <c r="L21" s="298">
        <v>0</v>
      </c>
      <c r="M21" s="268">
        <v>144100</v>
      </c>
      <c r="N21" s="256">
        <v>143930</v>
      </c>
    </row>
    <row r="22" spans="1:17" ht="33" customHeight="1">
      <c r="A22" s="226" t="s">
        <v>12</v>
      </c>
      <c r="B22" s="64" t="s">
        <v>172</v>
      </c>
      <c r="C22" s="47" t="s">
        <v>199</v>
      </c>
      <c r="D22" s="258"/>
      <c r="E22" s="48" t="s">
        <v>222</v>
      </c>
      <c r="F22" s="48" t="s">
        <v>59</v>
      </c>
      <c r="G22" s="275">
        <v>1040</v>
      </c>
      <c r="H22" s="275">
        <v>612</v>
      </c>
      <c r="I22" s="278">
        <v>238400</v>
      </c>
      <c r="J22" s="278">
        <v>238145</v>
      </c>
      <c r="K22" s="278">
        <v>930</v>
      </c>
      <c r="L22" s="278">
        <v>930</v>
      </c>
      <c r="M22" s="278">
        <v>230900</v>
      </c>
      <c r="N22" s="279">
        <v>230645</v>
      </c>
    </row>
    <row r="23" spans="1:17" ht="33" customHeight="1">
      <c r="A23" s="226" t="s">
        <v>13</v>
      </c>
      <c r="B23" s="64" t="s">
        <v>173</v>
      </c>
      <c r="C23" s="49" t="s">
        <v>200</v>
      </c>
      <c r="D23" s="259"/>
      <c r="E23" s="48" t="s">
        <v>60</v>
      </c>
      <c r="F23" s="48" t="s">
        <v>61</v>
      </c>
      <c r="G23" s="275">
        <v>850</v>
      </c>
      <c r="H23" s="275">
        <v>530</v>
      </c>
      <c r="I23" s="278">
        <v>217900</v>
      </c>
      <c r="J23" s="278">
        <v>217730</v>
      </c>
      <c r="K23" s="278">
        <v>610</v>
      </c>
      <c r="L23" s="278">
        <v>610</v>
      </c>
      <c r="M23" s="278">
        <v>212800</v>
      </c>
      <c r="N23" s="279">
        <v>212630</v>
      </c>
    </row>
    <row r="24" spans="1:17" ht="33" customHeight="1">
      <c r="A24" s="226" t="s">
        <v>14</v>
      </c>
      <c r="B24" s="184" t="s">
        <v>1097</v>
      </c>
      <c r="C24" s="47" t="s">
        <v>201</v>
      </c>
      <c r="D24" s="258"/>
      <c r="E24" s="48" t="s">
        <v>223</v>
      </c>
      <c r="F24" s="48" t="s">
        <v>62</v>
      </c>
      <c r="G24" s="275">
        <v>610</v>
      </c>
      <c r="H24" s="275">
        <v>343</v>
      </c>
      <c r="I24" s="278">
        <v>147700</v>
      </c>
      <c r="J24" s="278">
        <v>147530</v>
      </c>
      <c r="K24" s="278">
        <v>350</v>
      </c>
      <c r="L24" s="278">
        <v>350</v>
      </c>
      <c r="M24" s="278">
        <v>144400</v>
      </c>
      <c r="N24" s="279">
        <v>144230</v>
      </c>
    </row>
    <row r="25" spans="1:17" ht="33" customHeight="1">
      <c r="A25" s="226" t="s">
        <v>15</v>
      </c>
      <c r="B25" s="64" t="s">
        <v>174</v>
      </c>
      <c r="C25" s="47" t="s">
        <v>202</v>
      </c>
      <c r="D25" s="258"/>
      <c r="E25" s="48" t="s">
        <v>224</v>
      </c>
      <c r="F25" s="48" t="s">
        <v>63</v>
      </c>
      <c r="G25" s="275">
        <v>700</v>
      </c>
      <c r="H25" s="275">
        <v>413</v>
      </c>
      <c r="I25" s="283">
        <v>182200</v>
      </c>
      <c r="J25" s="283">
        <v>182030</v>
      </c>
      <c r="K25" s="283">
        <v>460</v>
      </c>
      <c r="L25" s="283">
        <v>460</v>
      </c>
      <c r="M25" s="283">
        <v>178800</v>
      </c>
      <c r="N25" s="284">
        <v>178630</v>
      </c>
    </row>
    <row r="26" spans="1:17" ht="33" customHeight="1">
      <c r="A26" s="314" t="s">
        <v>16</v>
      </c>
      <c r="B26" s="59" t="s">
        <v>175</v>
      </c>
      <c r="C26" s="54" t="s">
        <v>203</v>
      </c>
      <c r="D26" s="260" t="s">
        <v>1061</v>
      </c>
      <c r="E26" s="55" t="s">
        <v>64</v>
      </c>
      <c r="F26" s="55" t="s">
        <v>65</v>
      </c>
      <c r="G26" s="276">
        <v>830</v>
      </c>
      <c r="H26" s="276">
        <v>515</v>
      </c>
      <c r="I26" s="285">
        <v>0</v>
      </c>
      <c r="J26" s="285">
        <v>0</v>
      </c>
      <c r="K26" s="285">
        <v>0</v>
      </c>
      <c r="L26" s="285">
        <v>0</v>
      </c>
      <c r="M26" s="285">
        <v>0</v>
      </c>
      <c r="N26" s="286">
        <v>0</v>
      </c>
    </row>
    <row r="27" spans="1:17" ht="33" customHeight="1">
      <c r="A27" s="314"/>
      <c r="B27" s="60" t="s">
        <v>228</v>
      </c>
      <c r="C27" s="61" t="s">
        <v>203</v>
      </c>
      <c r="D27" s="261" t="s">
        <v>1060</v>
      </c>
      <c r="E27" s="66" t="s">
        <v>64</v>
      </c>
      <c r="F27" s="66" t="s">
        <v>65</v>
      </c>
      <c r="G27" s="298">
        <v>0</v>
      </c>
      <c r="H27" s="298">
        <v>0</v>
      </c>
      <c r="I27" s="268">
        <v>191400</v>
      </c>
      <c r="J27" s="268">
        <v>191230</v>
      </c>
      <c r="K27" s="268">
        <v>440</v>
      </c>
      <c r="L27" s="268">
        <v>440</v>
      </c>
      <c r="M27" s="268">
        <v>186300</v>
      </c>
      <c r="N27" s="256">
        <v>186130</v>
      </c>
    </row>
    <row r="28" spans="1:17" ht="33" customHeight="1">
      <c r="A28" s="348" t="s">
        <v>17</v>
      </c>
      <c r="B28" s="67" t="s">
        <v>176</v>
      </c>
      <c r="C28" s="68" t="s">
        <v>204</v>
      </c>
      <c r="D28" s="263" t="s">
        <v>1058</v>
      </c>
      <c r="E28" s="71" t="s">
        <v>66</v>
      </c>
      <c r="F28" s="71" t="s">
        <v>67</v>
      </c>
      <c r="G28" s="276">
        <v>1080</v>
      </c>
      <c r="H28" s="276">
        <v>643</v>
      </c>
      <c r="I28" s="285">
        <v>0</v>
      </c>
      <c r="J28" s="285">
        <v>0</v>
      </c>
      <c r="K28" s="276">
        <v>940</v>
      </c>
      <c r="L28" s="276">
        <v>940</v>
      </c>
      <c r="M28" s="285">
        <v>0</v>
      </c>
      <c r="N28" s="286">
        <v>0</v>
      </c>
    </row>
    <row r="29" spans="1:17" ht="33" customHeight="1">
      <c r="A29" s="348"/>
      <c r="B29" s="72" t="s">
        <v>177</v>
      </c>
      <c r="C29" s="73" t="s">
        <v>205</v>
      </c>
      <c r="D29" s="267" t="s">
        <v>1106</v>
      </c>
      <c r="E29" s="75" t="s">
        <v>66</v>
      </c>
      <c r="F29" s="75" t="s">
        <v>67</v>
      </c>
      <c r="G29" s="298">
        <v>0</v>
      </c>
      <c r="H29" s="298">
        <v>0</v>
      </c>
      <c r="I29" s="268">
        <v>265200</v>
      </c>
      <c r="J29" s="268">
        <v>264945</v>
      </c>
      <c r="K29" s="298">
        <v>0</v>
      </c>
      <c r="L29" s="298">
        <v>0</v>
      </c>
      <c r="M29" s="268">
        <v>259500</v>
      </c>
      <c r="N29" s="256">
        <v>259245</v>
      </c>
    </row>
    <row r="30" spans="1:17" ht="33" customHeight="1">
      <c r="A30" s="314" t="s">
        <v>18</v>
      </c>
      <c r="B30" s="53" t="s">
        <v>178</v>
      </c>
      <c r="C30" s="54" t="s">
        <v>206</v>
      </c>
      <c r="D30" s="260" t="s">
        <v>1058</v>
      </c>
      <c r="E30" s="55" t="s">
        <v>68</v>
      </c>
      <c r="F30" s="55" t="s">
        <v>69</v>
      </c>
      <c r="G30" s="276">
        <v>750</v>
      </c>
      <c r="H30" s="276">
        <v>452</v>
      </c>
      <c r="I30" s="285">
        <v>0</v>
      </c>
      <c r="J30" s="285">
        <v>0</v>
      </c>
      <c r="K30" s="276">
        <v>510</v>
      </c>
      <c r="L30" s="276">
        <v>510</v>
      </c>
      <c r="M30" s="285">
        <v>0</v>
      </c>
      <c r="N30" s="286">
        <v>0</v>
      </c>
    </row>
    <row r="31" spans="1:17" ht="33" customHeight="1">
      <c r="A31" s="314"/>
      <c r="B31" s="56" t="s">
        <v>179</v>
      </c>
      <c r="C31" s="57" t="s">
        <v>207</v>
      </c>
      <c r="D31" s="261" t="s">
        <v>1106</v>
      </c>
      <c r="E31" s="58" t="s">
        <v>68</v>
      </c>
      <c r="F31" s="58" t="s">
        <v>69</v>
      </c>
      <c r="G31" s="298">
        <v>0</v>
      </c>
      <c r="H31" s="298">
        <v>0</v>
      </c>
      <c r="I31" s="268">
        <v>185500</v>
      </c>
      <c r="J31" s="268">
        <v>185330</v>
      </c>
      <c r="K31" s="298">
        <v>0</v>
      </c>
      <c r="L31" s="298">
        <v>0</v>
      </c>
      <c r="M31" s="268">
        <v>181500</v>
      </c>
      <c r="N31" s="256">
        <v>181330</v>
      </c>
    </row>
    <row r="32" spans="1:17" ht="33" customHeight="1">
      <c r="A32" s="226" t="s">
        <v>19</v>
      </c>
      <c r="B32" s="62" t="s">
        <v>180</v>
      </c>
      <c r="C32" s="76" t="s">
        <v>208</v>
      </c>
      <c r="D32" s="265"/>
      <c r="E32" s="48" t="s">
        <v>70</v>
      </c>
      <c r="F32" s="48" t="s">
        <v>71</v>
      </c>
      <c r="G32" s="275">
        <v>420</v>
      </c>
      <c r="H32" s="275">
        <v>262</v>
      </c>
      <c r="I32" s="278">
        <v>112700</v>
      </c>
      <c r="J32" s="278">
        <v>112615</v>
      </c>
      <c r="K32" s="278">
        <v>310</v>
      </c>
      <c r="L32" s="278">
        <v>310</v>
      </c>
      <c r="M32" s="278">
        <v>110500</v>
      </c>
      <c r="N32" s="279">
        <v>110415</v>
      </c>
    </row>
    <row r="33" spans="1:14" ht="33" customHeight="1">
      <c r="A33" s="226" t="s">
        <v>20</v>
      </c>
      <c r="B33" s="62" t="s">
        <v>181</v>
      </c>
      <c r="C33" s="47" t="s">
        <v>209</v>
      </c>
      <c r="D33" s="258"/>
      <c r="E33" s="48" t="s">
        <v>225</v>
      </c>
      <c r="F33" s="48" t="s">
        <v>72</v>
      </c>
      <c r="G33" s="275">
        <v>680</v>
      </c>
      <c r="H33" s="277">
        <v>396</v>
      </c>
      <c r="I33" s="278">
        <v>178500</v>
      </c>
      <c r="J33" s="278">
        <v>178330</v>
      </c>
      <c r="K33" s="278">
        <v>440</v>
      </c>
      <c r="L33" s="278">
        <v>440</v>
      </c>
      <c r="M33" s="278">
        <v>174800</v>
      </c>
      <c r="N33" s="279">
        <v>174630</v>
      </c>
    </row>
    <row r="34" spans="1:14" ht="33" customHeight="1">
      <c r="A34" s="314" t="s">
        <v>21</v>
      </c>
      <c r="B34" s="53" t="s">
        <v>182</v>
      </c>
      <c r="C34" s="77" t="s">
        <v>209</v>
      </c>
      <c r="D34" s="263" t="s">
        <v>1061</v>
      </c>
      <c r="E34" s="55" t="s">
        <v>73</v>
      </c>
      <c r="F34" s="55" t="s">
        <v>74</v>
      </c>
      <c r="G34" s="276">
        <v>720</v>
      </c>
      <c r="H34" s="276">
        <v>428</v>
      </c>
      <c r="I34" s="285">
        <v>0</v>
      </c>
      <c r="J34" s="285">
        <v>0</v>
      </c>
      <c r="K34" s="285">
        <v>0</v>
      </c>
      <c r="L34" s="285">
        <v>0</v>
      </c>
      <c r="M34" s="285">
        <v>0</v>
      </c>
      <c r="N34" s="286">
        <v>0</v>
      </c>
    </row>
    <row r="35" spans="1:14" ht="33" customHeight="1">
      <c r="A35" s="314"/>
      <c r="B35" s="56" t="s">
        <v>183</v>
      </c>
      <c r="C35" s="78" t="s">
        <v>210</v>
      </c>
      <c r="D35" s="264" t="s">
        <v>1060</v>
      </c>
      <c r="E35" s="58" t="s">
        <v>73</v>
      </c>
      <c r="F35" s="58" t="s">
        <v>74</v>
      </c>
      <c r="G35" s="298">
        <v>0</v>
      </c>
      <c r="H35" s="298">
        <v>0</v>
      </c>
      <c r="I35" s="268">
        <v>186000</v>
      </c>
      <c r="J35" s="268">
        <v>185830</v>
      </c>
      <c r="K35" s="268">
        <v>490</v>
      </c>
      <c r="L35" s="268">
        <v>490</v>
      </c>
      <c r="M35" s="268">
        <v>182300</v>
      </c>
      <c r="N35" s="256">
        <v>182130</v>
      </c>
    </row>
    <row r="36" spans="1:14" ht="33" customHeight="1">
      <c r="A36" s="226" t="s">
        <v>22</v>
      </c>
      <c r="B36" s="64" t="s">
        <v>184</v>
      </c>
      <c r="C36" s="47" t="s">
        <v>211</v>
      </c>
      <c r="D36" s="258"/>
      <c r="E36" s="48" t="s">
        <v>75</v>
      </c>
      <c r="F36" s="48" t="s">
        <v>76</v>
      </c>
      <c r="G36" s="273">
        <v>870</v>
      </c>
      <c r="H36" s="273">
        <v>544</v>
      </c>
      <c r="I36" s="278">
        <v>271200</v>
      </c>
      <c r="J36" s="278">
        <v>271030</v>
      </c>
      <c r="K36" s="278">
        <v>660</v>
      </c>
      <c r="L36" s="278">
        <v>660</v>
      </c>
      <c r="M36" s="278">
        <v>266300</v>
      </c>
      <c r="N36" s="279">
        <v>266130</v>
      </c>
    </row>
    <row r="37" spans="1:14" ht="33" customHeight="1">
      <c r="A37" s="226" t="s">
        <v>23</v>
      </c>
      <c r="B37" s="64" t="s">
        <v>185</v>
      </c>
      <c r="C37" s="47" t="s">
        <v>212</v>
      </c>
      <c r="D37" s="258"/>
      <c r="E37" s="48" t="s">
        <v>77</v>
      </c>
      <c r="F37" s="48" t="s">
        <v>78</v>
      </c>
      <c r="G37" s="273">
        <v>790</v>
      </c>
      <c r="H37" s="273">
        <v>483</v>
      </c>
      <c r="I37" s="278">
        <v>188300</v>
      </c>
      <c r="J37" s="278">
        <v>188130</v>
      </c>
      <c r="K37" s="278">
        <v>390</v>
      </c>
      <c r="L37" s="278">
        <v>390</v>
      </c>
      <c r="M37" s="278">
        <v>184200</v>
      </c>
      <c r="N37" s="279">
        <v>184030</v>
      </c>
    </row>
    <row r="38" spans="1:14" ht="37.5" customHeight="1">
      <c r="A38" s="314" t="s">
        <v>24</v>
      </c>
      <c r="B38" s="59" t="s">
        <v>186</v>
      </c>
      <c r="C38" s="54" t="s">
        <v>213</v>
      </c>
      <c r="D38" s="260" t="s">
        <v>1107</v>
      </c>
      <c r="E38" s="55" t="s">
        <v>226</v>
      </c>
      <c r="F38" s="55" t="s">
        <v>79</v>
      </c>
      <c r="G38" s="276">
        <v>1040</v>
      </c>
      <c r="H38" s="276">
        <v>611</v>
      </c>
      <c r="I38" s="285">
        <v>0</v>
      </c>
      <c r="J38" s="285">
        <v>0</v>
      </c>
      <c r="K38" s="276">
        <v>610</v>
      </c>
      <c r="L38" s="276">
        <v>610</v>
      </c>
      <c r="M38" s="276">
        <v>249200</v>
      </c>
      <c r="N38" s="282">
        <v>248945</v>
      </c>
    </row>
    <row r="39" spans="1:14" ht="33" customHeight="1">
      <c r="A39" s="314"/>
      <c r="B39" s="60" t="s">
        <v>1078</v>
      </c>
      <c r="C39" s="61" t="s">
        <v>214</v>
      </c>
      <c r="D39" s="261" t="s">
        <v>1108</v>
      </c>
      <c r="E39" s="58" t="s">
        <v>226</v>
      </c>
      <c r="F39" s="58" t="s">
        <v>79</v>
      </c>
      <c r="G39" s="298">
        <v>0</v>
      </c>
      <c r="H39" s="298">
        <v>0</v>
      </c>
      <c r="I39" s="268">
        <v>254700</v>
      </c>
      <c r="J39" s="268">
        <v>254445</v>
      </c>
      <c r="K39" s="298">
        <v>0</v>
      </c>
      <c r="L39" s="298">
        <v>0</v>
      </c>
      <c r="M39" s="298">
        <v>0</v>
      </c>
      <c r="N39" s="255">
        <v>0</v>
      </c>
    </row>
    <row r="40" spans="1:14" ht="33.950000000000003" customHeight="1">
      <c r="A40" s="226" t="s">
        <v>25</v>
      </c>
      <c r="B40" s="64" t="s">
        <v>187</v>
      </c>
      <c r="C40" s="47" t="s">
        <v>215</v>
      </c>
      <c r="D40" s="258"/>
      <c r="E40" s="48" t="s">
        <v>227</v>
      </c>
      <c r="F40" s="48" t="s">
        <v>80</v>
      </c>
      <c r="G40" s="273">
        <v>1170</v>
      </c>
      <c r="H40" s="273">
        <v>712</v>
      </c>
      <c r="I40" s="278">
        <v>282500</v>
      </c>
      <c r="J40" s="278">
        <v>282245</v>
      </c>
      <c r="K40" s="278">
        <v>550</v>
      </c>
      <c r="L40" s="278">
        <v>550</v>
      </c>
      <c r="M40" s="278">
        <v>274100</v>
      </c>
      <c r="N40" s="279">
        <v>273845</v>
      </c>
    </row>
    <row r="41" spans="1:14" ht="33.950000000000003" customHeight="1" thickBot="1">
      <c r="A41" s="186" t="s">
        <v>26</v>
      </c>
      <c r="B41" s="59" t="s">
        <v>188</v>
      </c>
      <c r="C41" s="77" t="s">
        <v>216</v>
      </c>
      <c r="D41" s="266"/>
      <c r="E41" s="55" t="s">
        <v>81</v>
      </c>
      <c r="F41" s="55" t="s">
        <v>82</v>
      </c>
      <c r="G41" s="274">
        <v>790</v>
      </c>
      <c r="H41" s="274">
        <v>482</v>
      </c>
      <c r="I41" s="283">
        <v>193800</v>
      </c>
      <c r="J41" s="283">
        <v>193630</v>
      </c>
      <c r="K41" s="283">
        <v>490</v>
      </c>
      <c r="L41" s="283">
        <v>490</v>
      </c>
      <c r="M41" s="283">
        <v>188800</v>
      </c>
      <c r="N41" s="284">
        <v>188630</v>
      </c>
    </row>
    <row r="42" spans="1:14" ht="32.1" customHeight="1" thickBot="1">
      <c r="A42" s="240" t="s">
        <v>229</v>
      </c>
      <c r="B42" s="82"/>
      <c r="C42" s="82"/>
      <c r="D42" s="82"/>
      <c r="E42" s="82"/>
      <c r="F42" s="82"/>
      <c r="G42" s="245">
        <v>6800</v>
      </c>
      <c r="H42" s="245">
        <v>3982</v>
      </c>
      <c r="I42" s="243">
        <v>1581400</v>
      </c>
      <c r="J42" s="243">
        <v>1579700</v>
      </c>
      <c r="K42" s="243">
        <v>4690</v>
      </c>
      <c r="L42" s="243">
        <v>4690</v>
      </c>
      <c r="M42" s="243">
        <v>1532000</v>
      </c>
      <c r="N42" s="244">
        <v>1530300</v>
      </c>
    </row>
    <row r="43" spans="1:14" ht="33.950000000000003" customHeight="1">
      <c r="A43" s="187" t="s">
        <v>230</v>
      </c>
      <c r="B43" s="83" t="s">
        <v>1039</v>
      </c>
      <c r="C43" s="84">
        <v>48936</v>
      </c>
      <c r="D43" s="84"/>
      <c r="E43" s="86" t="s">
        <v>231</v>
      </c>
      <c r="F43" s="86" t="s">
        <v>83</v>
      </c>
      <c r="G43" s="307">
        <v>170</v>
      </c>
      <c r="H43" s="307">
        <v>66</v>
      </c>
      <c r="I43" s="307">
        <v>25100</v>
      </c>
      <c r="J43" s="307">
        <v>25015</v>
      </c>
      <c r="K43" s="307">
        <v>90</v>
      </c>
      <c r="L43" s="307">
        <v>90</v>
      </c>
      <c r="M43" s="307">
        <v>24600</v>
      </c>
      <c r="N43" s="308">
        <v>24515</v>
      </c>
    </row>
    <row r="44" spans="1:14" ht="33.950000000000003" customHeight="1">
      <c r="A44" s="226" t="s">
        <v>27</v>
      </c>
      <c r="B44" s="90" t="s">
        <v>1040</v>
      </c>
      <c r="C44" s="91">
        <v>49217</v>
      </c>
      <c r="D44" s="91"/>
      <c r="E44" s="48" t="s">
        <v>84</v>
      </c>
      <c r="F44" s="48" t="s">
        <v>85</v>
      </c>
      <c r="G44" s="307">
        <v>250</v>
      </c>
      <c r="H44" s="307">
        <v>129</v>
      </c>
      <c r="I44" s="307">
        <v>56800</v>
      </c>
      <c r="J44" s="307">
        <v>56715</v>
      </c>
      <c r="K44" s="307">
        <v>180</v>
      </c>
      <c r="L44" s="307">
        <v>180</v>
      </c>
      <c r="M44" s="307">
        <v>55300</v>
      </c>
      <c r="N44" s="308">
        <v>55215</v>
      </c>
    </row>
    <row r="45" spans="1:14" ht="33.950000000000003" customHeight="1">
      <c r="A45" s="188" t="s">
        <v>28</v>
      </c>
      <c r="B45" s="90" t="s">
        <v>1041</v>
      </c>
      <c r="C45" s="93">
        <v>48729</v>
      </c>
      <c r="D45" s="94" t="s">
        <v>1062</v>
      </c>
      <c r="E45" s="95" t="s">
        <v>86</v>
      </c>
      <c r="F45" s="95" t="s">
        <v>87</v>
      </c>
      <c r="G45" s="307">
        <v>220</v>
      </c>
      <c r="H45" s="307">
        <v>106</v>
      </c>
      <c r="I45" s="307">
        <v>46700</v>
      </c>
      <c r="J45" s="307">
        <v>46615</v>
      </c>
      <c r="K45" s="307">
        <v>170</v>
      </c>
      <c r="L45" s="307">
        <v>170</v>
      </c>
      <c r="M45" s="307">
        <v>45500</v>
      </c>
      <c r="N45" s="308">
        <v>45415</v>
      </c>
    </row>
    <row r="46" spans="1:14" ht="33.950000000000003" customHeight="1">
      <c r="A46" s="226" t="s">
        <v>29</v>
      </c>
      <c r="B46" s="90" t="s">
        <v>1042</v>
      </c>
      <c r="C46" s="91">
        <v>49037</v>
      </c>
      <c r="D46" s="91"/>
      <c r="E46" s="48" t="s">
        <v>88</v>
      </c>
      <c r="F46" s="48" t="s">
        <v>89</v>
      </c>
      <c r="G46" s="307">
        <v>270</v>
      </c>
      <c r="H46" s="307">
        <v>145</v>
      </c>
      <c r="I46" s="307">
        <v>59900</v>
      </c>
      <c r="J46" s="307">
        <v>59815</v>
      </c>
      <c r="K46" s="307">
        <v>330</v>
      </c>
      <c r="L46" s="307">
        <v>330</v>
      </c>
      <c r="M46" s="307">
        <v>58700</v>
      </c>
      <c r="N46" s="308">
        <v>58615</v>
      </c>
    </row>
    <row r="47" spans="1:14" ht="33.950000000000003" customHeight="1">
      <c r="A47" s="226" t="s">
        <v>30</v>
      </c>
      <c r="B47" s="90" t="s">
        <v>1043</v>
      </c>
      <c r="C47" s="91">
        <v>47193</v>
      </c>
      <c r="D47" s="94" t="s">
        <v>1062</v>
      </c>
      <c r="E47" s="48" t="s">
        <v>90</v>
      </c>
      <c r="F47" s="48" t="s">
        <v>91</v>
      </c>
      <c r="G47" s="307">
        <v>700</v>
      </c>
      <c r="H47" s="307">
        <v>414</v>
      </c>
      <c r="I47" s="307">
        <v>177800</v>
      </c>
      <c r="J47" s="307">
        <v>177630</v>
      </c>
      <c r="K47" s="307">
        <v>450</v>
      </c>
      <c r="L47" s="307">
        <v>450</v>
      </c>
      <c r="M47" s="307">
        <v>173900</v>
      </c>
      <c r="N47" s="308">
        <v>173730</v>
      </c>
    </row>
    <row r="48" spans="1:14" ht="33.950000000000003" customHeight="1">
      <c r="A48" s="226" t="s">
        <v>31</v>
      </c>
      <c r="B48" s="96" t="s">
        <v>1044</v>
      </c>
      <c r="C48" s="91">
        <v>46306</v>
      </c>
      <c r="D48" s="91"/>
      <c r="E48" s="48" t="s">
        <v>92</v>
      </c>
      <c r="F48" s="48" t="s">
        <v>93</v>
      </c>
      <c r="G48" s="307">
        <v>470</v>
      </c>
      <c r="H48" s="307">
        <v>300</v>
      </c>
      <c r="I48" s="307">
        <v>117700</v>
      </c>
      <c r="J48" s="307">
        <v>117615</v>
      </c>
      <c r="K48" s="307">
        <v>330</v>
      </c>
      <c r="L48" s="307">
        <v>330</v>
      </c>
      <c r="M48" s="307">
        <v>114400</v>
      </c>
      <c r="N48" s="308">
        <v>114315</v>
      </c>
    </row>
    <row r="49" spans="1:14" ht="33.950000000000003" customHeight="1">
      <c r="A49" s="319" t="s">
        <v>32</v>
      </c>
      <c r="B49" s="97" t="s">
        <v>1045</v>
      </c>
      <c r="C49" s="98">
        <v>48470</v>
      </c>
      <c r="D49" s="69" t="s">
        <v>1061</v>
      </c>
      <c r="E49" s="98" t="s">
        <v>94</v>
      </c>
      <c r="F49" s="98" t="s">
        <v>95</v>
      </c>
      <c r="G49" s="306">
        <v>560</v>
      </c>
      <c r="H49" s="306">
        <v>304</v>
      </c>
      <c r="I49" s="311">
        <v>0</v>
      </c>
      <c r="J49" s="311">
        <v>0</v>
      </c>
      <c r="K49" s="311">
        <v>0</v>
      </c>
      <c r="L49" s="311">
        <v>0</v>
      </c>
      <c r="M49" s="311">
        <v>0</v>
      </c>
      <c r="N49" s="312">
        <v>0</v>
      </c>
    </row>
    <row r="50" spans="1:14" ht="33.950000000000003" customHeight="1">
      <c r="A50" s="319"/>
      <c r="B50" s="99" t="s">
        <v>1054</v>
      </c>
      <c r="C50" s="100">
        <v>48468</v>
      </c>
      <c r="D50" s="74" t="s">
        <v>1060</v>
      </c>
      <c r="E50" s="58" t="s">
        <v>94</v>
      </c>
      <c r="F50" s="58" t="s">
        <v>95</v>
      </c>
      <c r="G50" s="254">
        <v>0</v>
      </c>
      <c r="H50" s="254">
        <v>0</v>
      </c>
      <c r="I50" s="269">
        <v>123700</v>
      </c>
      <c r="J50" s="269">
        <v>123530</v>
      </c>
      <c r="K50" s="269">
        <v>300</v>
      </c>
      <c r="L50" s="269">
        <v>300</v>
      </c>
      <c r="M50" s="269">
        <v>119900</v>
      </c>
      <c r="N50" s="305">
        <v>119730</v>
      </c>
    </row>
    <row r="51" spans="1:14" ht="33.950000000000003" customHeight="1">
      <c r="A51" s="226" t="s">
        <v>33</v>
      </c>
      <c r="B51" s="90" t="s">
        <v>1046</v>
      </c>
      <c r="C51" s="93">
        <v>46643</v>
      </c>
      <c r="D51" s="93"/>
      <c r="E51" s="48" t="s">
        <v>96</v>
      </c>
      <c r="F51" s="48" t="s">
        <v>97</v>
      </c>
      <c r="G51" s="307">
        <v>520</v>
      </c>
      <c r="H51" s="307">
        <v>340</v>
      </c>
      <c r="I51" s="309">
        <v>132100</v>
      </c>
      <c r="J51" s="309">
        <v>132015</v>
      </c>
      <c r="K51" s="309">
        <v>490</v>
      </c>
      <c r="L51" s="309">
        <v>490</v>
      </c>
      <c r="M51" s="309">
        <v>127000</v>
      </c>
      <c r="N51" s="310">
        <v>126915</v>
      </c>
    </row>
    <row r="52" spans="1:14" ht="33.950000000000003" customHeight="1">
      <c r="A52" s="226" t="s">
        <v>34</v>
      </c>
      <c r="B52" s="90" t="s">
        <v>1047</v>
      </c>
      <c r="C52" s="91">
        <v>48104</v>
      </c>
      <c r="D52" s="91"/>
      <c r="E52" s="48" t="s">
        <v>232</v>
      </c>
      <c r="F52" s="48" t="s">
        <v>98</v>
      </c>
      <c r="G52" s="307">
        <v>750</v>
      </c>
      <c r="H52" s="307">
        <v>451</v>
      </c>
      <c r="I52" s="307">
        <v>180500</v>
      </c>
      <c r="J52" s="307">
        <v>180330</v>
      </c>
      <c r="K52" s="307">
        <v>500</v>
      </c>
      <c r="L52" s="307">
        <v>500</v>
      </c>
      <c r="M52" s="307">
        <v>174500</v>
      </c>
      <c r="N52" s="308">
        <v>174330</v>
      </c>
    </row>
    <row r="53" spans="1:14" ht="33.950000000000003" customHeight="1">
      <c r="A53" s="226" t="s">
        <v>35</v>
      </c>
      <c r="B53" s="90" t="s">
        <v>1048</v>
      </c>
      <c r="C53" s="91">
        <v>46073</v>
      </c>
      <c r="D53" s="91"/>
      <c r="E53" s="48" t="s">
        <v>233</v>
      </c>
      <c r="F53" s="48" t="s">
        <v>99</v>
      </c>
      <c r="G53" s="307">
        <v>430</v>
      </c>
      <c r="H53" s="307">
        <v>270</v>
      </c>
      <c r="I53" s="307">
        <v>67900</v>
      </c>
      <c r="J53" s="307">
        <v>67815</v>
      </c>
      <c r="K53" s="307">
        <v>190</v>
      </c>
      <c r="L53" s="307">
        <v>190</v>
      </c>
      <c r="M53" s="307">
        <v>66300</v>
      </c>
      <c r="N53" s="308">
        <v>66215</v>
      </c>
    </row>
    <row r="54" spans="1:14" ht="33.950000000000003" customHeight="1">
      <c r="A54" s="226" t="s">
        <v>36</v>
      </c>
      <c r="B54" s="90" t="s">
        <v>1049</v>
      </c>
      <c r="C54" s="91">
        <v>49330</v>
      </c>
      <c r="D54" s="213" t="s">
        <v>1099</v>
      </c>
      <c r="E54" s="48" t="s">
        <v>100</v>
      </c>
      <c r="F54" s="48" t="s">
        <v>101</v>
      </c>
      <c r="G54" s="307">
        <v>640</v>
      </c>
      <c r="H54" s="307">
        <v>367</v>
      </c>
      <c r="I54" s="307">
        <v>147500</v>
      </c>
      <c r="J54" s="307">
        <v>147330</v>
      </c>
      <c r="K54" s="307">
        <v>450</v>
      </c>
      <c r="L54" s="307">
        <v>450</v>
      </c>
      <c r="M54" s="307">
        <v>143100</v>
      </c>
      <c r="N54" s="308">
        <v>142930</v>
      </c>
    </row>
    <row r="55" spans="1:14" ht="33.950000000000003" customHeight="1">
      <c r="A55" s="226" t="s">
        <v>37</v>
      </c>
      <c r="B55" s="101" t="s">
        <v>1050</v>
      </c>
      <c r="C55" s="102">
        <v>46306</v>
      </c>
      <c r="D55" s="102"/>
      <c r="E55" s="48" t="s">
        <v>234</v>
      </c>
      <c r="F55" s="48" t="s">
        <v>102</v>
      </c>
      <c r="G55" s="307">
        <v>440</v>
      </c>
      <c r="H55" s="307">
        <v>277</v>
      </c>
      <c r="I55" s="307">
        <v>112600</v>
      </c>
      <c r="J55" s="307">
        <v>112515</v>
      </c>
      <c r="K55" s="307">
        <v>300</v>
      </c>
      <c r="L55" s="307">
        <v>300</v>
      </c>
      <c r="M55" s="307">
        <v>108300</v>
      </c>
      <c r="N55" s="308">
        <v>108215</v>
      </c>
    </row>
    <row r="56" spans="1:14" ht="33.950000000000003" customHeight="1">
      <c r="A56" s="226" t="s">
        <v>17</v>
      </c>
      <c r="B56" s="90" t="s">
        <v>1051</v>
      </c>
      <c r="C56" s="93">
        <v>46703</v>
      </c>
      <c r="D56" s="93"/>
      <c r="E56" s="48" t="s">
        <v>103</v>
      </c>
      <c r="F56" s="48" t="s">
        <v>104</v>
      </c>
      <c r="G56" s="307">
        <v>250</v>
      </c>
      <c r="H56" s="307">
        <v>129</v>
      </c>
      <c r="I56" s="307">
        <v>49600</v>
      </c>
      <c r="J56" s="307">
        <v>49515</v>
      </c>
      <c r="K56" s="307">
        <v>100</v>
      </c>
      <c r="L56" s="307">
        <v>100</v>
      </c>
      <c r="M56" s="307">
        <v>47600</v>
      </c>
      <c r="N56" s="308">
        <v>47515</v>
      </c>
    </row>
    <row r="57" spans="1:14" ht="33.950000000000003" customHeight="1">
      <c r="A57" s="226" t="s">
        <v>38</v>
      </c>
      <c r="B57" s="90" t="s">
        <v>1052</v>
      </c>
      <c r="C57" s="91">
        <v>48211</v>
      </c>
      <c r="D57" s="91"/>
      <c r="E57" s="48" t="s">
        <v>235</v>
      </c>
      <c r="F57" s="48" t="s">
        <v>105</v>
      </c>
      <c r="G57" s="307">
        <v>380</v>
      </c>
      <c r="H57" s="307">
        <v>231</v>
      </c>
      <c r="I57" s="307">
        <v>92100</v>
      </c>
      <c r="J57" s="307">
        <v>92015</v>
      </c>
      <c r="K57" s="307">
        <v>230</v>
      </c>
      <c r="L57" s="307">
        <v>230</v>
      </c>
      <c r="M57" s="307">
        <v>89500</v>
      </c>
      <c r="N57" s="308">
        <v>89415</v>
      </c>
    </row>
    <row r="58" spans="1:14" ht="33.950000000000003" customHeight="1">
      <c r="A58" s="226" t="s">
        <v>39</v>
      </c>
      <c r="B58" s="90" t="s">
        <v>1053</v>
      </c>
      <c r="C58" s="91">
        <v>48211</v>
      </c>
      <c r="D58" s="91"/>
      <c r="E58" s="48" t="s">
        <v>106</v>
      </c>
      <c r="F58" s="48" t="s">
        <v>107</v>
      </c>
      <c r="G58" s="307">
        <v>340</v>
      </c>
      <c r="H58" s="307">
        <v>200</v>
      </c>
      <c r="I58" s="307">
        <v>87200</v>
      </c>
      <c r="J58" s="307">
        <v>87115</v>
      </c>
      <c r="K58" s="307">
        <v>220</v>
      </c>
      <c r="L58" s="307">
        <v>220</v>
      </c>
      <c r="M58" s="307">
        <v>81900</v>
      </c>
      <c r="N58" s="308">
        <v>81815</v>
      </c>
    </row>
    <row r="59" spans="1:14" ht="33.950000000000003" customHeight="1" thickBot="1">
      <c r="A59" s="186" t="s">
        <v>40</v>
      </c>
      <c r="B59" s="103" t="s">
        <v>1055</v>
      </c>
      <c r="C59" s="104">
        <v>47053</v>
      </c>
      <c r="D59" s="104"/>
      <c r="E59" s="55" t="s">
        <v>108</v>
      </c>
      <c r="F59" s="55" t="s">
        <v>109</v>
      </c>
      <c r="G59" s="307">
        <v>410</v>
      </c>
      <c r="H59" s="307">
        <v>253</v>
      </c>
      <c r="I59" s="307">
        <v>104200</v>
      </c>
      <c r="J59" s="307">
        <v>104115</v>
      </c>
      <c r="K59" s="307">
        <v>360</v>
      </c>
      <c r="L59" s="307">
        <v>360</v>
      </c>
      <c r="M59" s="307">
        <v>101500</v>
      </c>
      <c r="N59" s="308">
        <v>101415</v>
      </c>
    </row>
    <row r="60" spans="1:14" ht="30.95" customHeight="1" thickBot="1">
      <c r="A60" s="240" t="s">
        <v>236</v>
      </c>
      <c r="B60" s="82"/>
      <c r="C60" s="82"/>
      <c r="D60" s="82"/>
      <c r="E60" s="82"/>
      <c r="F60" s="82"/>
      <c r="G60" s="224">
        <f>SUM(G61:G68)</f>
        <v>4950</v>
      </c>
      <c r="H60" s="224">
        <f t="shared" ref="H60:N60" si="2">SUM(H61:H68)</f>
        <v>2994</v>
      </c>
      <c r="I60" s="23">
        <f t="shared" si="2"/>
        <v>1086400</v>
      </c>
      <c r="J60" s="23">
        <f t="shared" si="2"/>
        <v>1085295</v>
      </c>
      <c r="K60" s="23">
        <f t="shared" si="2"/>
        <v>3140</v>
      </c>
      <c r="L60" s="23">
        <f t="shared" si="2"/>
        <v>3140</v>
      </c>
      <c r="M60" s="23">
        <f t="shared" si="2"/>
        <v>1050100</v>
      </c>
      <c r="N60" s="31">
        <f t="shared" si="2"/>
        <v>1048995</v>
      </c>
    </row>
    <row r="61" spans="1:14" ht="30.95" customHeight="1">
      <c r="A61" s="189" t="s">
        <v>1073</v>
      </c>
      <c r="B61" s="83" t="s">
        <v>237</v>
      </c>
      <c r="C61" s="107">
        <v>41964</v>
      </c>
      <c r="D61" s="107"/>
      <c r="E61" s="80" t="s">
        <v>110</v>
      </c>
      <c r="F61" s="80" t="s">
        <v>111</v>
      </c>
      <c r="G61" s="87">
        <v>210</v>
      </c>
      <c r="H61" s="87">
        <v>98</v>
      </c>
      <c r="I61" s="88">
        <v>41000</v>
      </c>
      <c r="J61" s="88">
        <v>40915</v>
      </c>
      <c r="K61" s="89">
        <v>160</v>
      </c>
      <c r="L61" s="89">
        <v>160</v>
      </c>
      <c r="M61" s="88">
        <v>40100</v>
      </c>
      <c r="N61" s="218">
        <v>40015</v>
      </c>
    </row>
    <row r="62" spans="1:14" ht="30.95" customHeight="1">
      <c r="A62" s="226" t="s">
        <v>1076</v>
      </c>
      <c r="B62" s="90" t="s">
        <v>238</v>
      </c>
      <c r="C62" s="91">
        <v>41185</v>
      </c>
      <c r="D62" s="91"/>
      <c r="E62" s="48" t="s">
        <v>112</v>
      </c>
      <c r="F62" s="48" t="s">
        <v>113</v>
      </c>
      <c r="G62" s="79">
        <v>660</v>
      </c>
      <c r="H62" s="79">
        <v>381</v>
      </c>
      <c r="I62" s="63">
        <v>161000</v>
      </c>
      <c r="J62" s="63">
        <v>160830</v>
      </c>
      <c r="K62" s="92">
        <v>550</v>
      </c>
      <c r="L62" s="92">
        <v>550</v>
      </c>
      <c r="M62" s="63">
        <v>155700</v>
      </c>
      <c r="N62" s="216">
        <v>155530</v>
      </c>
    </row>
    <row r="63" spans="1:14" ht="30.95" customHeight="1">
      <c r="A63" s="188" t="s">
        <v>1074</v>
      </c>
      <c r="B63" s="90" t="s">
        <v>239</v>
      </c>
      <c r="C63" s="93">
        <v>41837</v>
      </c>
      <c r="D63" s="93"/>
      <c r="E63" s="95" t="s">
        <v>114</v>
      </c>
      <c r="F63" s="95" t="s">
        <v>115</v>
      </c>
      <c r="G63" s="79">
        <v>370</v>
      </c>
      <c r="H63" s="79">
        <v>222</v>
      </c>
      <c r="I63" s="63">
        <v>96600</v>
      </c>
      <c r="J63" s="63">
        <v>96515</v>
      </c>
      <c r="K63" s="92">
        <v>260</v>
      </c>
      <c r="L63" s="92">
        <v>260</v>
      </c>
      <c r="M63" s="63">
        <v>92900</v>
      </c>
      <c r="N63" s="216">
        <v>92815</v>
      </c>
    </row>
    <row r="64" spans="1:14" ht="30.95" customHeight="1">
      <c r="A64" s="226" t="s">
        <v>1095</v>
      </c>
      <c r="B64" s="90" t="s">
        <v>240</v>
      </c>
      <c r="C64" s="91">
        <v>42489</v>
      </c>
      <c r="D64" s="91"/>
      <c r="E64" s="48" t="s">
        <v>116</v>
      </c>
      <c r="F64" s="48" t="s">
        <v>117</v>
      </c>
      <c r="G64" s="79">
        <v>310</v>
      </c>
      <c r="H64" s="79">
        <v>176</v>
      </c>
      <c r="I64" s="63">
        <v>80000</v>
      </c>
      <c r="J64" s="63">
        <v>79915</v>
      </c>
      <c r="K64" s="92">
        <v>260</v>
      </c>
      <c r="L64" s="92">
        <v>260</v>
      </c>
      <c r="M64" s="63">
        <v>77800</v>
      </c>
      <c r="N64" s="216">
        <v>77715</v>
      </c>
    </row>
    <row r="65" spans="1:14" ht="30.95" customHeight="1">
      <c r="A65" s="226" t="s">
        <v>1096</v>
      </c>
      <c r="B65" s="90" t="s">
        <v>241</v>
      </c>
      <c r="C65" s="91">
        <v>41567</v>
      </c>
      <c r="D65" s="91"/>
      <c r="E65" s="48" t="s">
        <v>118</v>
      </c>
      <c r="F65" s="48" t="s">
        <v>119</v>
      </c>
      <c r="G65" s="79">
        <v>780</v>
      </c>
      <c r="H65" s="79">
        <v>474</v>
      </c>
      <c r="I65" s="63">
        <v>187000</v>
      </c>
      <c r="J65" s="63">
        <v>186830</v>
      </c>
      <c r="K65" s="92">
        <v>450</v>
      </c>
      <c r="L65" s="92">
        <v>450</v>
      </c>
      <c r="M65" s="63">
        <v>180600</v>
      </c>
      <c r="N65" s="216">
        <v>180430</v>
      </c>
    </row>
    <row r="66" spans="1:14" ht="30.95" customHeight="1">
      <c r="A66" s="226" t="s">
        <v>41</v>
      </c>
      <c r="B66" s="90" t="s">
        <v>242</v>
      </c>
      <c r="C66" s="91">
        <v>42086</v>
      </c>
      <c r="D66" s="91"/>
      <c r="E66" s="48" t="s">
        <v>245</v>
      </c>
      <c r="F66" s="48" t="s">
        <v>120</v>
      </c>
      <c r="G66" s="79">
        <v>800</v>
      </c>
      <c r="H66" s="79">
        <v>491</v>
      </c>
      <c r="I66" s="63">
        <v>180600</v>
      </c>
      <c r="J66" s="63">
        <v>180430</v>
      </c>
      <c r="K66" s="92">
        <v>490</v>
      </c>
      <c r="L66" s="92">
        <v>490</v>
      </c>
      <c r="M66" s="63">
        <v>174500</v>
      </c>
      <c r="N66" s="216">
        <v>174330</v>
      </c>
    </row>
    <row r="67" spans="1:14" ht="30.95" customHeight="1">
      <c r="A67" s="226" t="s">
        <v>42</v>
      </c>
      <c r="B67" s="90" t="s">
        <v>243</v>
      </c>
      <c r="C67" s="91">
        <v>42739</v>
      </c>
      <c r="D67" s="91"/>
      <c r="E67" s="48" t="s">
        <v>246</v>
      </c>
      <c r="F67" s="48" t="s">
        <v>121</v>
      </c>
      <c r="G67" s="79">
        <v>1070</v>
      </c>
      <c r="H67" s="79">
        <v>634</v>
      </c>
      <c r="I67" s="63">
        <v>246200</v>
      </c>
      <c r="J67" s="63">
        <v>245945</v>
      </c>
      <c r="K67" s="92">
        <v>750</v>
      </c>
      <c r="L67" s="92">
        <v>750</v>
      </c>
      <c r="M67" s="63">
        <v>237600</v>
      </c>
      <c r="N67" s="216">
        <v>237345</v>
      </c>
    </row>
    <row r="68" spans="1:14" ht="30.95" customHeight="1" thickBot="1">
      <c r="A68" s="186" t="s">
        <v>43</v>
      </c>
      <c r="B68" s="103" t="s">
        <v>244</v>
      </c>
      <c r="C68" s="108">
        <v>42964</v>
      </c>
      <c r="D68" s="108"/>
      <c r="E68" s="55" t="s">
        <v>122</v>
      </c>
      <c r="F68" s="55" t="s">
        <v>123</v>
      </c>
      <c r="G68" s="81">
        <v>750</v>
      </c>
      <c r="H68" s="81">
        <v>518</v>
      </c>
      <c r="I68" s="105">
        <v>94000</v>
      </c>
      <c r="J68" s="105">
        <v>93915</v>
      </c>
      <c r="K68" s="106">
        <v>220</v>
      </c>
      <c r="L68" s="106">
        <v>220</v>
      </c>
      <c r="M68" s="105">
        <v>90900</v>
      </c>
      <c r="N68" s="217">
        <v>90815</v>
      </c>
    </row>
    <row r="69" spans="1:14" ht="30.95" customHeight="1" thickBot="1">
      <c r="A69" s="240" t="s">
        <v>247</v>
      </c>
      <c r="B69" s="82"/>
      <c r="C69" s="82"/>
      <c r="D69" s="82"/>
      <c r="E69" s="82"/>
      <c r="F69" s="82"/>
      <c r="G69" s="224">
        <f>SUM(G70:G79)</f>
        <v>6490</v>
      </c>
      <c r="H69" s="224">
        <f t="shared" ref="H69:N69" si="3">SUM(H70:H79)</f>
        <v>3806</v>
      </c>
      <c r="I69" s="23">
        <f t="shared" si="3"/>
        <v>1279100</v>
      </c>
      <c r="J69" s="23">
        <f t="shared" si="3"/>
        <v>1277490</v>
      </c>
      <c r="K69" s="23">
        <f t="shared" si="3"/>
        <v>3720</v>
      </c>
      <c r="L69" s="23">
        <f t="shared" si="3"/>
        <v>3720</v>
      </c>
      <c r="M69" s="23">
        <f t="shared" si="3"/>
        <v>1237300</v>
      </c>
      <c r="N69" s="31">
        <f t="shared" si="3"/>
        <v>1235690</v>
      </c>
    </row>
    <row r="70" spans="1:14" ht="30.95" customHeight="1">
      <c r="A70" s="189" t="s">
        <v>1069</v>
      </c>
      <c r="B70" s="83" t="s">
        <v>248</v>
      </c>
      <c r="C70" s="107">
        <v>22321</v>
      </c>
      <c r="D70" s="107"/>
      <c r="E70" s="80" t="s">
        <v>264</v>
      </c>
      <c r="F70" s="80" t="s">
        <v>265</v>
      </c>
      <c r="G70" s="87">
        <v>310</v>
      </c>
      <c r="H70" s="87">
        <v>138</v>
      </c>
      <c r="I70" s="88">
        <v>57000</v>
      </c>
      <c r="J70" s="88">
        <v>56865</v>
      </c>
      <c r="K70" s="88">
        <v>150</v>
      </c>
      <c r="L70" s="89">
        <v>150</v>
      </c>
      <c r="M70" s="88">
        <v>55600</v>
      </c>
      <c r="N70" s="218">
        <v>55465</v>
      </c>
    </row>
    <row r="71" spans="1:14" ht="30.95" customHeight="1">
      <c r="A71" s="226" t="s">
        <v>1070</v>
      </c>
      <c r="B71" s="90" t="s">
        <v>249</v>
      </c>
      <c r="C71" s="91">
        <v>22511</v>
      </c>
      <c r="D71" s="91"/>
      <c r="E71" s="48" t="s">
        <v>266</v>
      </c>
      <c r="F71" s="48" t="s">
        <v>267</v>
      </c>
      <c r="G71" s="169">
        <v>200</v>
      </c>
      <c r="H71" s="169">
        <v>91</v>
      </c>
      <c r="I71" s="63">
        <v>32400</v>
      </c>
      <c r="J71" s="63">
        <v>32315</v>
      </c>
      <c r="K71" s="63">
        <v>160</v>
      </c>
      <c r="L71" s="92">
        <v>160</v>
      </c>
      <c r="M71" s="63">
        <v>31800</v>
      </c>
      <c r="N71" s="216">
        <v>31715</v>
      </c>
    </row>
    <row r="72" spans="1:14" ht="30.95" customHeight="1">
      <c r="A72" s="226" t="s">
        <v>1071</v>
      </c>
      <c r="B72" s="90" t="s">
        <v>250</v>
      </c>
      <c r="C72" s="91">
        <v>22149</v>
      </c>
      <c r="D72" s="91"/>
      <c r="E72" s="48" t="s">
        <v>268</v>
      </c>
      <c r="F72" s="48" t="s">
        <v>269</v>
      </c>
      <c r="G72" s="79">
        <v>750</v>
      </c>
      <c r="H72" s="79">
        <v>451</v>
      </c>
      <c r="I72" s="63">
        <v>194100</v>
      </c>
      <c r="J72" s="63">
        <v>193930</v>
      </c>
      <c r="K72" s="63">
        <v>620</v>
      </c>
      <c r="L72" s="92">
        <v>620</v>
      </c>
      <c r="M72" s="63">
        <v>188800</v>
      </c>
      <c r="N72" s="216">
        <v>188630</v>
      </c>
    </row>
    <row r="73" spans="1:14" ht="30.95" customHeight="1">
      <c r="A73" s="226" t="s">
        <v>251</v>
      </c>
      <c r="B73" s="90" t="s">
        <v>252</v>
      </c>
      <c r="C73" s="91">
        <v>21926</v>
      </c>
      <c r="D73" s="91"/>
      <c r="E73" s="48" t="s">
        <v>270</v>
      </c>
      <c r="F73" s="48" t="s">
        <v>271</v>
      </c>
      <c r="G73" s="79">
        <v>630</v>
      </c>
      <c r="H73" s="79">
        <v>358</v>
      </c>
      <c r="I73" s="63">
        <v>133300</v>
      </c>
      <c r="J73" s="63">
        <v>133130</v>
      </c>
      <c r="K73" s="63">
        <v>300</v>
      </c>
      <c r="L73" s="92">
        <v>300</v>
      </c>
      <c r="M73" s="63">
        <v>127800</v>
      </c>
      <c r="N73" s="216">
        <v>127630</v>
      </c>
    </row>
    <row r="74" spans="1:14" ht="30.95" customHeight="1">
      <c r="A74" s="226" t="s">
        <v>253</v>
      </c>
      <c r="B74" s="96" t="s">
        <v>254</v>
      </c>
      <c r="C74" s="91">
        <v>21539</v>
      </c>
      <c r="D74" s="91"/>
      <c r="E74" s="48" t="s">
        <v>272</v>
      </c>
      <c r="F74" s="48" t="s">
        <v>273</v>
      </c>
      <c r="G74" s="79">
        <v>910</v>
      </c>
      <c r="H74" s="79">
        <v>577</v>
      </c>
      <c r="I74" s="63">
        <v>229600</v>
      </c>
      <c r="J74" s="63">
        <v>229430</v>
      </c>
      <c r="K74" s="63">
        <v>680</v>
      </c>
      <c r="L74" s="92">
        <v>680</v>
      </c>
      <c r="M74" s="63">
        <v>221500</v>
      </c>
      <c r="N74" s="216">
        <v>221330</v>
      </c>
    </row>
    <row r="75" spans="1:14" ht="30.95" customHeight="1">
      <c r="A75" s="226" t="s">
        <v>255</v>
      </c>
      <c r="B75" s="62" t="s">
        <v>256</v>
      </c>
      <c r="C75" s="91">
        <v>21354</v>
      </c>
      <c r="D75" s="91"/>
      <c r="E75" s="48" t="s">
        <v>274</v>
      </c>
      <c r="F75" s="48" t="s">
        <v>275</v>
      </c>
      <c r="G75" s="79">
        <v>930</v>
      </c>
      <c r="H75" s="79">
        <v>592</v>
      </c>
      <c r="I75" s="63">
        <v>234900</v>
      </c>
      <c r="J75" s="63">
        <v>234730</v>
      </c>
      <c r="K75" s="63">
        <v>760</v>
      </c>
      <c r="L75" s="92">
        <v>760</v>
      </c>
      <c r="M75" s="63">
        <v>228000</v>
      </c>
      <c r="N75" s="216">
        <v>227830</v>
      </c>
    </row>
    <row r="76" spans="1:14" ht="30.95" customHeight="1">
      <c r="A76" s="226" t="s">
        <v>257</v>
      </c>
      <c r="B76" s="96" t="s">
        <v>258</v>
      </c>
      <c r="C76" s="91">
        <v>21067</v>
      </c>
      <c r="D76" s="91"/>
      <c r="E76" s="48" t="s">
        <v>276</v>
      </c>
      <c r="F76" s="48" t="s">
        <v>277</v>
      </c>
      <c r="G76" s="79">
        <v>630</v>
      </c>
      <c r="H76" s="79">
        <v>359</v>
      </c>
      <c r="I76" s="63">
        <v>138300</v>
      </c>
      <c r="J76" s="63">
        <v>138130</v>
      </c>
      <c r="K76" s="63">
        <v>350</v>
      </c>
      <c r="L76" s="92">
        <v>350</v>
      </c>
      <c r="M76" s="63">
        <v>133300</v>
      </c>
      <c r="N76" s="216">
        <v>133130</v>
      </c>
    </row>
    <row r="77" spans="1:14" ht="30.95" customHeight="1">
      <c r="A77" s="226" t="s">
        <v>1094</v>
      </c>
      <c r="B77" s="90" t="s">
        <v>259</v>
      </c>
      <c r="C77" s="91">
        <v>22717</v>
      </c>
      <c r="D77" s="91"/>
      <c r="E77" s="48" t="s">
        <v>278</v>
      </c>
      <c r="F77" s="48" t="s">
        <v>279</v>
      </c>
      <c r="G77" s="169">
        <v>980</v>
      </c>
      <c r="H77" s="169">
        <v>553</v>
      </c>
      <c r="I77" s="63">
        <v>212400</v>
      </c>
      <c r="J77" s="63">
        <v>212130</v>
      </c>
      <c r="K77" s="63">
        <v>530</v>
      </c>
      <c r="L77" s="92">
        <v>530</v>
      </c>
      <c r="M77" s="63">
        <v>204900</v>
      </c>
      <c r="N77" s="216">
        <v>204630</v>
      </c>
    </row>
    <row r="78" spans="1:14" ht="30.95" customHeight="1">
      <c r="A78" s="226" t="s">
        <v>260</v>
      </c>
      <c r="B78" s="90" t="s">
        <v>261</v>
      </c>
      <c r="C78" s="91">
        <v>23038</v>
      </c>
      <c r="D78" s="91"/>
      <c r="E78" s="48" t="s">
        <v>280</v>
      </c>
      <c r="F78" s="48" t="s">
        <v>281</v>
      </c>
      <c r="G78" s="79">
        <v>740</v>
      </c>
      <c r="H78" s="79">
        <v>472</v>
      </c>
      <c r="I78" s="63">
        <v>33900</v>
      </c>
      <c r="J78" s="63">
        <v>33765</v>
      </c>
      <c r="K78" s="63">
        <v>140</v>
      </c>
      <c r="L78" s="92">
        <v>140</v>
      </c>
      <c r="M78" s="63">
        <v>33100</v>
      </c>
      <c r="N78" s="216">
        <v>32965</v>
      </c>
    </row>
    <row r="79" spans="1:14" ht="30.95" customHeight="1" thickBot="1">
      <c r="A79" s="190" t="s">
        <v>262</v>
      </c>
      <c r="B79" s="103" t="s">
        <v>263</v>
      </c>
      <c r="C79" s="108">
        <v>22315</v>
      </c>
      <c r="D79" s="108"/>
      <c r="E79" s="55" t="s">
        <v>282</v>
      </c>
      <c r="F79" s="55" t="s">
        <v>283</v>
      </c>
      <c r="G79" s="81">
        <v>410</v>
      </c>
      <c r="H79" s="81">
        <v>215</v>
      </c>
      <c r="I79" s="105">
        <v>13200</v>
      </c>
      <c r="J79" s="105">
        <v>13065</v>
      </c>
      <c r="K79" s="105">
        <v>30</v>
      </c>
      <c r="L79" s="106">
        <v>30</v>
      </c>
      <c r="M79" s="105">
        <v>12500</v>
      </c>
      <c r="N79" s="217">
        <v>12365</v>
      </c>
    </row>
    <row r="80" spans="1:14" ht="30.95" customHeight="1" thickBot="1">
      <c r="A80" s="240" t="s">
        <v>284</v>
      </c>
      <c r="B80" s="347"/>
      <c r="C80" s="347"/>
      <c r="D80" s="347"/>
      <c r="E80" s="347"/>
      <c r="F80" s="347"/>
      <c r="G80" s="224">
        <f>SUM(G81:G85)</f>
        <v>2770</v>
      </c>
      <c r="H80" s="224">
        <f t="shared" ref="H80:N80" si="4">SUM(H81:H85)</f>
        <v>1629</v>
      </c>
      <c r="I80" s="23">
        <f t="shared" si="4"/>
        <v>637700</v>
      </c>
      <c r="J80" s="23">
        <f t="shared" si="4"/>
        <v>637020</v>
      </c>
      <c r="K80" s="23">
        <f t="shared" si="4"/>
        <v>1920</v>
      </c>
      <c r="L80" s="23">
        <f t="shared" si="4"/>
        <v>1920</v>
      </c>
      <c r="M80" s="23">
        <f t="shared" si="4"/>
        <v>618500</v>
      </c>
      <c r="N80" s="31">
        <f t="shared" si="4"/>
        <v>617820</v>
      </c>
    </row>
    <row r="81" spans="1:14" ht="32.1" customHeight="1">
      <c r="A81" s="189" t="s">
        <v>28</v>
      </c>
      <c r="B81" s="83" t="s">
        <v>285</v>
      </c>
      <c r="C81" s="107">
        <v>61427</v>
      </c>
      <c r="D81" s="107"/>
      <c r="E81" s="80" t="s">
        <v>290</v>
      </c>
      <c r="F81" s="80" t="s">
        <v>291</v>
      </c>
      <c r="G81" s="87">
        <v>230</v>
      </c>
      <c r="H81" s="87">
        <v>114</v>
      </c>
      <c r="I81" s="88">
        <v>49100</v>
      </c>
      <c r="J81" s="88">
        <v>49015</v>
      </c>
      <c r="K81" s="89">
        <v>180</v>
      </c>
      <c r="L81" s="89">
        <v>180</v>
      </c>
      <c r="M81" s="88">
        <v>47900</v>
      </c>
      <c r="N81" s="218">
        <v>47815</v>
      </c>
    </row>
    <row r="82" spans="1:14" ht="32.1" customHeight="1">
      <c r="A82" s="226" t="s">
        <v>27</v>
      </c>
      <c r="B82" s="90" t="s">
        <v>286</v>
      </c>
      <c r="C82" s="93">
        <v>61951</v>
      </c>
      <c r="D82" s="93"/>
      <c r="E82" s="48" t="s">
        <v>292</v>
      </c>
      <c r="F82" s="48" t="s">
        <v>293</v>
      </c>
      <c r="G82" s="79">
        <v>600</v>
      </c>
      <c r="H82" s="79">
        <v>334</v>
      </c>
      <c r="I82" s="63">
        <v>134000</v>
      </c>
      <c r="J82" s="63">
        <v>133830</v>
      </c>
      <c r="K82" s="92">
        <v>410</v>
      </c>
      <c r="L82" s="92">
        <v>410</v>
      </c>
      <c r="M82" s="63">
        <v>130300</v>
      </c>
      <c r="N82" s="216">
        <v>130130</v>
      </c>
    </row>
    <row r="83" spans="1:14" ht="32.1" customHeight="1">
      <c r="A83" s="226" t="s">
        <v>32</v>
      </c>
      <c r="B83" s="96" t="s">
        <v>1068</v>
      </c>
      <c r="C83" s="91">
        <v>61625</v>
      </c>
      <c r="D83" s="91"/>
      <c r="E83" s="48" t="s">
        <v>294</v>
      </c>
      <c r="F83" s="48" t="s">
        <v>295</v>
      </c>
      <c r="G83" s="169">
        <v>400</v>
      </c>
      <c r="H83" s="169">
        <v>246</v>
      </c>
      <c r="I83" s="63">
        <v>95700</v>
      </c>
      <c r="J83" s="63">
        <v>95615</v>
      </c>
      <c r="K83" s="92">
        <v>330</v>
      </c>
      <c r="L83" s="92">
        <v>330</v>
      </c>
      <c r="M83" s="63">
        <v>92600</v>
      </c>
      <c r="N83" s="216">
        <v>92515</v>
      </c>
    </row>
    <row r="84" spans="1:14" ht="32.1" customHeight="1">
      <c r="A84" s="226" t="s">
        <v>33</v>
      </c>
      <c r="B84" s="90" t="s">
        <v>287</v>
      </c>
      <c r="C84" s="91">
        <v>61187</v>
      </c>
      <c r="D84" s="91"/>
      <c r="E84" s="48" t="s">
        <v>296</v>
      </c>
      <c r="F84" s="48" t="s">
        <v>297</v>
      </c>
      <c r="G84" s="79">
        <v>790</v>
      </c>
      <c r="H84" s="79">
        <v>482</v>
      </c>
      <c r="I84" s="63">
        <v>193500</v>
      </c>
      <c r="J84" s="63">
        <v>193330</v>
      </c>
      <c r="K84" s="92">
        <v>600</v>
      </c>
      <c r="L84" s="92">
        <v>600</v>
      </c>
      <c r="M84" s="63">
        <v>188200</v>
      </c>
      <c r="N84" s="216">
        <v>188030</v>
      </c>
    </row>
    <row r="85" spans="1:14" ht="32.1" customHeight="1" thickBot="1">
      <c r="A85" s="186" t="s">
        <v>288</v>
      </c>
      <c r="B85" s="109" t="s">
        <v>289</v>
      </c>
      <c r="C85" s="108">
        <v>62363</v>
      </c>
      <c r="D85" s="108"/>
      <c r="E85" s="55" t="s">
        <v>298</v>
      </c>
      <c r="F85" s="55" t="s">
        <v>299</v>
      </c>
      <c r="G85" s="81">
        <v>750</v>
      </c>
      <c r="H85" s="81">
        <v>453</v>
      </c>
      <c r="I85" s="105">
        <v>165400</v>
      </c>
      <c r="J85" s="105">
        <v>165230</v>
      </c>
      <c r="K85" s="106">
        <v>400</v>
      </c>
      <c r="L85" s="106">
        <v>400</v>
      </c>
      <c r="M85" s="105">
        <v>159500</v>
      </c>
      <c r="N85" s="217">
        <v>159330</v>
      </c>
    </row>
    <row r="86" spans="1:14" ht="30" customHeight="1" thickBot="1">
      <c r="A86" s="240" t="s">
        <v>300</v>
      </c>
      <c r="B86" s="110"/>
      <c r="C86" s="110"/>
      <c r="D86" s="110"/>
      <c r="E86" s="110"/>
      <c r="F86" s="110"/>
      <c r="G86" s="224">
        <f>SUM(G87:G91)</f>
        <v>2730</v>
      </c>
      <c r="H86" s="224">
        <f t="shared" ref="H86:N86" si="5">SUM(H87:H91)</f>
        <v>1664</v>
      </c>
      <c r="I86" s="23">
        <f t="shared" si="5"/>
        <v>662000</v>
      </c>
      <c r="J86" s="23">
        <f t="shared" si="5"/>
        <v>661405</v>
      </c>
      <c r="K86" s="23">
        <f t="shared" si="5"/>
        <v>1900</v>
      </c>
      <c r="L86" s="23">
        <f t="shared" si="5"/>
        <v>1900</v>
      </c>
      <c r="M86" s="23">
        <f t="shared" si="5"/>
        <v>640700</v>
      </c>
      <c r="N86" s="31">
        <f t="shared" si="5"/>
        <v>640105</v>
      </c>
    </row>
    <row r="87" spans="1:14" ht="30" customHeight="1">
      <c r="A87" s="189" t="s">
        <v>1072</v>
      </c>
      <c r="B87" s="83" t="s">
        <v>301</v>
      </c>
      <c r="C87" s="107">
        <v>34832</v>
      </c>
      <c r="D87" s="107"/>
      <c r="E87" s="80" t="s">
        <v>306</v>
      </c>
      <c r="F87" s="80" t="s">
        <v>307</v>
      </c>
      <c r="G87" s="87">
        <v>420</v>
      </c>
      <c r="H87" s="87">
        <v>260</v>
      </c>
      <c r="I87" s="88">
        <v>109600</v>
      </c>
      <c r="J87" s="88">
        <v>109515</v>
      </c>
      <c r="K87" s="89">
        <v>410</v>
      </c>
      <c r="L87" s="89">
        <v>410</v>
      </c>
      <c r="M87" s="88">
        <v>105900</v>
      </c>
      <c r="N87" s="218">
        <v>105815</v>
      </c>
    </row>
    <row r="88" spans="1:14" ht="30" customHeight="1">
      <c r="A88" s="226" t="s">
        <v>1073</v>
      </c>
      <c r="B88" s="90" t="s">
        <v>302</v>
      </c>
      <c r="C88" s="91">
        <v>34832</v>
      </c>
      <c r="D88" s="91"/>
      <c r="E88" s="48" t="s">
        <v>308</v>
      </c>
      <c r="F88" s="48" t="s">
        <v>309</v>
      </c>
      <c r="G88" s="79">
        <v>440</v>
      </c>
      <c r="H88" s="79">
        <v>276</v>
      </c>
      <c r="I88" s="63">
        <v>113200</v>
      </c>
      <c r="J88" s="63">
        <v>113115</v>
      </c>
      <c r="K88" s="92">
        <v>370</v>
      </c>
      <c r="L88" s="92">
        <v>370</v>
      </c>
      <c r="M88" s="63">
        <v>109400</v>
      </c>
      <c r="N88" s="216">
        <v>109315</v>
      </c>
    </row>
    <row r="89" spans="1:14" ht="30" customHeight="1">
      <c r="A89" s="226" t="s">
        <v>1074</v>
      </c>
      <c r="B89" s="90" t="s">
        <v>1038</v>
      </c>
      <c r="C89" s="91">
        <v>35209</v>
      </c>
      <c r="D89" s="91"/>
      <c r="E89" s="48" t="s">
        <v>310</v>
      </c>
      <c r="F89" s="48" t="s">
        <v>311</v>
      </c>
      <c r="G89" s="169">
        <v>860</v>
      </c>
      <c r="H89" s="169">
        <v>538</v>
      </c>
      <c r="I89" s="63">
        <v>211200</v>
      </c>
      <c r="J89" s="63">
        <v>211030</v>
      </c>
      <c r="K89" s="92">
        <v>630</v>
      </c>
      <c r="L89" s="92">
        <v>630</v>
      </c>
      <c r="M89" s="63">
        <v>204100</v>
      </c>
      <c r="N89" s="216">
        <v>203930</v>
      </c>
    </row>
    <row r="90" spans="1:14" ht="30" customHeight="1">
      <c r="A90" s="226" t="s">
        <v>303</v>
      </c>
      <c r="B90" s="90" t="s">
        <v>1056</v>
      </c>
      <c r="C90" s="91">
        <v>35226</v>
      </c>
      <c r="D90" s="91"/>
      <c r="E90" s="48" t="s">
        <v>312</v>
      </c>
      <c r="F90" s="48" t="s">
        <v>313</v>
      </c>
      <c r="G90" s="215">
        <v>650</v>
      </c>
      <c r="H90" s="215">
        <v>375</v>
      </c>
      <c r="I90" s="63">
        <v>144600</v>
      </c>
      <c r="J90" s="63">
        <v>144430</v>
      </c>
      <c r="K90" s="92">
        <v>250</v>
      </c>
      <c r="L90" s="92">
        <v>250</v>
      </c>
      <c r="M90" s="63">
        <v>140400</v>
      </c>
      <c r="N90" s="216">
        <v>140230</v>
      </c>
    </row>
    <row r="91" spans="1:14" ht="30" customHeight="1" thickBot="1">
      <c r="A91" s="186" t="s">
        <v>304</v>
      </c>
      <c r="B91" s="103" t="s">
        <v>305</v>
      </c>
      <c r="C91" s="108">
        <v>35220</v>
      </c>
      <c r="D91" s="108"/>
      <c r="E91" s="55" t="s">
        <v>314</v>
      </c>
      <c r="F91" s="55" t="s">
        <v>315</v>
      </c>
      <c r="G91" s="225">
        <v>360</v>
      </c>
      <c r="H91" s="225">
        <v>215</v>
      </c>
      <c r="I91" s="105">
        <v>83400</v>
      </c>
      <c r="J91" s="105">
        <v>83315</v>
      </c>
      <c r="K91" s="106">
        <v>240</v>
      </c>
      <c r="L91" s="106">
        <v>240</v>
      </c>
      <c r="M91" s="105">
        <v>80900</v>
      </c>
      <c r="N91" s="217">
        <v>80815</v>
      </c>
    </row>
    <row r="92" spans="1:14" ht="30" customHeight="1" thickBot="1">
      <c r="A92" s="240" t="s">
        <v>919</v>
      </c>
      <c r="B92" s="110"/>
      <c r="C92" s="110"/>
      <c r="D92" s="110"/>
      <c r="E92" s="110"/>
      <c r="F92" s="110"/>
      <c r="G92" s="224">
        <f>SUM(G93:G97)</f>
        <v>2560</v>
      </c>
      <c r="H92" s="224">
        <f t="shared" ref="H92:N92" si="6">SUM(H93:H97)</f>
        <v>1596</v>
      </c>
      <c r="I92" s="23">
        <f t="shared" si="6"/>
        <v>498900</v>
      </c>
      <c r="J92" s="23">
        <f t="shared" si="6"/>
        <v>498390</v>
      </c>
      <c r="K92" s="23">
        <f t="shared" si="6"/>
        <v>1290</v>
      </c>
      <c r="L92" s="23">
        <f t="shared" si="6"/>
        <v>1290</v>
      </c>
      <c r="M92" s="23">
        <f t="shared" si="6"/>
        <v>479700</v>
      </c>
      <c r="N92" s="31">
        <f t="shared" si="6"/>
        <v>479190</v>
      </c>
    </row>
    <row r="93" spans="1:14" ht="30" customHeight="1">
      <c r="A93" s="185" t="s">
        <v>1073</v>
      </c>
      <c r="B93" s="111" t="s">
        <v>920</v>
      </c>
      <c r="C93" s="112">
        <v>44521</v>
      </c>
      <c r="D93" s="112"/>
      <c r="E93" s="42" t="s">
        <v>926</v>
      </c>
      <c r="F93" s="42" t="s">
        <v>927</v>
      </c>
      <c r="G93" s="113">
        <v>420</v>
      </c>
      <c r="H93" s="113">
        <v>260</v>
      </c>
      <c r="I93" s="114">
        <v>104800</v>
      </c>
      <c r="J93" s="114">
        <v>104715</v>
      </c>
      <c r="K93" s="115">
        <v>260</v>
      </c>
      <c r="L93" s="115">
        <v>260</v>
      </c>
      <c r="M93" s="114">
        <v>100700</v>
      </c>
      <c r="N93" s="219">
        <v>100615</v>
      </c>
    </row>
    <row r="94" spans="1:14" ht="30" customHeight="1">
      <c r="A94" s="188" t="s">
        <v>1071</v>
      </c>
      <c r="B94" s="90" t="s">
        <v>921</v>
      </c>
      <c r="C94" s="93">
        <v>44687</v>
      </c>
      <c r="D94" s="93"/>
      <c r="E94" s="95" t="s">
        <v>928</v>
      </c>
      <c r="F94" s="95" t="s">
        <v>929</v>
      </c>
      <c r="G94" s="79">
        <v>640</v>
      </c>
      <c r="H94" s="79">
        <v>366</v>
      </c>
      <c r="I94" s="63">
        <v>147000</v>
      </c>
      <c r="J94" s="63">
        <v>146830</v>
      </c>
      <c r="K94" s="92">
        <v>430</v>
      </c>
      <c r="L94" s="92">
        <v>430</v>
      </c>
      <c r="M94" s="63">
        <v>141300</v>
      </c>
      <c r="N94" s="216">
        <v>141130</v>
      </c>
    </row>
    <row r="95" spans="1:14" ht="30" customHeight="1">
      <c r="A95" s="188" t="s">
        <v>1072</v>
      </c>
      <c r="B95" s="90" t="s">
        <v>922</v>
      </c>
      <c r="C95" s="93">
        <v>44091</v>
      </c>
      <c r="D95" s="93"/>
      <c r="E95" s="95" t="s">
        <v>930</v>
      </c>
      <c r="F95" s="95" t="s">
        <v>931</v>
      </c>
      <c r="G95" s="79">
        <v>330</v>
      </c>
      <c r="H95" s="79">
        <v>191</v>
      </c>
      <c r="I95" s="63">
        <v>73800</v>
      </c>
      <c r="J95" s="63">
        <v>73715</v>
      </c>
      <c r="K95" s="92">
        <v>160</v>
      </c>
      <c r="L95" s="92">
        <v>160</v>
      </c>
      <c r="M95" s="63">
        <v>71900</v>
      </c>
      <c r="N95" s="216">
        <v>71815</v>
      </c>
    </row>
    <row r="96" spans="1:14" ht="30" customHeight="1">
      <c r="A96" s="188" t="s">
        <v>1075</v>
      </c>
      <c r="B96" s="90" t="s">
        <v>923</v>
      </c>
      <c r="C96" s="93">
        <v>44240</v>
      </c>
      <c r="D96" s="93"/>
      <c r="E96" s="95" t="s">
        <v>932</v>
      </c>
      <c r="F96" s="95" t="s">
        <v>933</v>
      </c>
      <c r="G96" s="79">
        <v>360</v>
      </c>
      <c r="H96" s="79">
        <v>215</v>
      </c>
      <c r="I96" s="63">
        <v>76500</v>
      </c>
      <c r="J96" s="63">
        <v>76415</v>
      </c>
      <c r="K96" s="92">
        <v>170</v>
      </c>
      <c r="L96" s="92">
        <v>170</v>
      </c>
      <c r="M96" s="63">
        <v>73800</v>
      </c>
      <c r="N96" s="216">
        <v>73715</v>
      </c>
    </row>
    <row r="97" spans="1:14" ht="30" customHeight="1" thickBot="1">
      <c r="A97" s="191" t="s">
        <v>924</v>
      </c>
      <c r="B97" s="116" t="s">
        <v>925</v>
      </c>
      <c r="C97" s="117">
        <v>44687</v>
      </c>
      <c r="D97" s="117"/>
      <c r="E97" s="118" t="s">
        <v>934</v>
      </c>
      <c r="F97" s="118" t="s">
        <v>935</v>
      </c>
      <c r="G97" s="119">
        <v>810</v>
      </c>
      <c r="H97" s="119">
        <v>564</v>
      </c>
      <c r="I97" s="120">
        <v>96800</v>
      </c>
      <c r="J97" s="120">
        <v>96715</v>
      </c>
      <c r="K97" s="121">
        <v>270</v>
      </c>
      <c r="L97" s="121">
        <v>270</v>
      </c>
      <c r="M97" s="120">
        <v>92000</v>
      </c>
      <c r="N97" s="220">
        <v>91915</v>
      </c>
    </row>
    <row r="98" spans="1:14" s="2" customFormat="1" ht="30" customHeight="1" thickBot="1">
      <c r="A98" s="239" t="s">
        <v>936</v>
      </c>
      <c r="B98" s="110"/>
      <c r="C98" s="110"/>
      <c r="D98" s="110"/>
      <c r="E98" s="110"/>
      <c r="F98" s="110"/>
      <c r="G98" s="210">
        <f>SUM(G99)</f>
        <v>900</v>
      </c>
      <c r="H98" s="210">
        <f t="shared" ref="H98:N98" si="7">SUM(H99)</f>
        <v>635</v>
      </c>
      <c r="I98" s="24">
        <f t="shared" si="7"/>
        <v>104900</v>
      </c>
      <c r="J98" s="24">
        <f t="shared" si="7"/>
        <v>104815</v>
      </c>
      <c r="K98" s="24">
        <f t="shared" si="7"/>
        <v>220</v>
      </c>
      <c r="L98" s="24">
        <f t="shared" si="7"/>
        <v>220</v>
      </c>
      <c r="M98" s="24">
        <f t="shared" si="7"/>
        <v>101000</v>
      </c>
      <c r="N98" s="30">
        <f t="shared" si="7"/>
        <v>100915</v>
      </c>
    </row>
    <row r="99" spans="1:14" s="2" customFormat="1" ht="30" customHeight="1" thickBot="1">
      <c r="A99" s="192" t="s">
        <v>937</v>
      </c>
      <c r="B99" s="122" t="s">
        <v>938</v>
      </c>
      <c r="C99" s="123">
        <v>30151</v>
      </c>
      <c r="D99" s="123"/>
      <c r="E99" s="124" t="s">
        <v>939</v>
      </c>
      <c r="F99" s="124" t="s">
        <v>940</v>
      </c>
      <c r="G99" s="125">
        <v>900</v>
      </c>
      <c r="H99" s="125">
        <v>635</v>
      </c>
      <c r="I99" s="126">
        <v>104900</v>
      </c>
      <c r="J99" s="126">
        <v>104815</v>
      </c>
      <c r="K99" s="127">
        <v>220</v>
      </c>
      <c r="L99" s="127">
        <v>220</v>
      </c>
      <c r="M99" s="234">
        <v>101000</v>
      </c>
      <c r="N99" s="235">
        <v>100915</v>
      </c>
    </row>
    <row r="100" spans="1:14" ht="30" customHeight="1" thickBot="1">
      <c r="A100" s="239" t="s">
        <v>316</v>
      </c>
      <c r="B100" s="110"/>
      <c r="C100" s="110"/>
      <c r="D100" s="110"/>
      <c r="E100" s="110"/>
      <c r="F100" s="110"/>
      <c r="G100" s="233">
        <f>SUM(G101:G148)</f>
        <v>28960</v>
      </c>
      <c r="H100" s="233">
        <f t="shared" ref="H100:N100" si="8">SUM(H101:H148)</f>
        <v>18331</v>
      </c>
      <c r="I100" s="204">
        <f t="shared" si="8"/>
        <v>5484300</v>
      </c>
      <c r="J100" s="204">
        <f t="shared" si="8"/>
        <v>5478865</v>
      </c>
      <c r="K100" s="204">
        <f t="shared" si="8"/>
        <v>12740</v>
      </c>
      <c r="L100" s="204">
        <f t="shared" si="8"/>
        <v>12740</v>
      </c>
      <c r="M100" s="204">
        <f t="shared" si="8"/>
        <v>5284300</v>
      </c>
      <c r="N100" s="205">
        <f t="shared" si="8"/>
        <v>5278865</v>
      </c>
    </row>
    <row r="101" spans="1:14" ht="30.95" customHeight="1">
      <c r="A101" s="193" t="s">
        <v>317</v>
      </c>
      <c r="B101" s="128" t="s">
        <v>318</v>
      </c>
      <c r="C101" s="129">
        <v>16231</v>
      </c>
      <c r="D101" s="129"/>
      <c r="E101" s="41" t="s">
        <v>404</v>
      </c>
      <c r="F101" s="41" t="s">
        <v>405</v>
      </c>
      <c r="G101" s="293">
        <v>490</v>
      </c>
      <c r="H101" s="293">
        <v>315</v>
      </c>
      <c r="I101" s="293">
        <v>125900</v>
      </c>
      <c r="J101" s="293">
        <v>125815</v>
      </c>
      <c r="K101" s="293">
        <v>280</v>
      </c>
      <c r="L101" s="293">
        <v>280</v>
      </c>
      <c r="M101" s="293">
        <v>121100</v>
      </c>
      <c r="N101" s="294">
        <v>121015</v>
      </c>
    </row>
    <row r="102" spans="1:14" ht="30.95" customHeight="1">
      <c r="A102" s="229" t="s">
        <v>319</v>
      </c>
      <c r="B102" s="130" t="s">
        <v>320</v>
      </c>
      <c r="C102" s="131">
        <v>16570</v>
      </c>
      <c r="D102" s="131"/>
      <c r="E102" s="132" t="s">
        <v>406</v>
      </c>
      <c r="F102" s="132" t="s">
        <v>407</v>
      </c>
      <c r="G102" s="293">
        <v>580</v>
      </c>
      <c r="H102" s="293">
        <v>385</v>
      </c>
      <c r="I102" s="293">
        <v>153400</v>
      </c>
      <c r="J102" s="293">
        <v>153315</v>
      </c>
      <c r="K102" s="293">
        <v>300</v>
      </c>
      <c r="L102" s="293">
        <v>300</v>
      </c>
      <c r="M102" s="293">
        <v>148500</v>
      </c>
      <c r="N102" s="294">
        <v>148415</v>
      </c>
    </row>
    <row r="103" spans="1:14" ht="30.95" customHeight="1">
      <c r="A103" s="226" t="s">
        <v>321</v>
      </c>
      <c r="B103" s="62" t="s">
        <v>322</v>
      </c>
      <c r="C103" s="91">
        <v>16232</v>
      </c>
      <c r="D103" s="91"/>
      <c r="E103" s="48" t="s">
        <v>408</v>
      </c>
      <c r="F103" s="48" t="s">
        <v>409</v>
      </c>
      <c r="G103" s="293">
        <v>370</v>
      </c>
      <c r="H103" s="293">
        <v>223</v>
      </c>
      <c r="I103" s="293">
        <v>97200</v>
      </c>
      <c r="J103" s="293">
        <v>97115</v>
      </c>
      <c r="K103" s="293">
        <v>240</v>
      </c>
      <c r="L103" s="293">
        <v>240</v>
      </c>
      <c r="M103" s="293">
        <v>93000</v>
      </c>
      <c r="N103" s="294">
        <v>92915</v>
      </c>
    </row>
    <row r="104" spans="1:14" ht="30.95" customHeight="1">
      <c r="A104" s="313" t="s">
        <v>323</v>
      </c>
      <c r="B104" s="53" t="s">
        <v>324</v>
      </c>
      <c r="C104" s="133">
        <v>16703</v>
      </c>
      <c r="D104" s="134" t="s">
        <v>1061</v>
      </c>
      <c r="E104" s="135" t="s">
        <v>410</v>
      </c>
      <c r="F104" s="135" t="s">
        <v>411</v>
      </c>
      <c r="G104" s="291">
        <v>560</v>
      </c>
      <c r="H104" s="291">
        <v>371</v>
      </c>
      <c r="I104" s="301">
        <v>0</v>
      </c>
      <c r="J104" s="301">
        <v>0</v>
      </c>
      <c r="K104" s="301">
        <v>0</v>
      </c>
      <c r="L104" s="301">
        <v>0</v>
      </c>
      <c r="M104" s="301">
        <v>0</v>
      </c>
      <c r="N104" s="302">
        <v>0</v>
      </c>
    </row>
    <row r="105" spans="1:14" ht="30.95" customHeight="1">
      <c r="A105" s="314"/>
      <c r="B105" s="136" t="s">
        <v>325</v>
      </c>
      <c r="C105" s="137">
        <v>16703</v>
      </c>
      <c r="D105" s="138" t="s">
        <v>1101</v>
      </c>
      <c r="E105" s="139" t="s">
        <v>410</v>
      </c>
      <c r="F105" s="139" t="s">
        <v>411</v>
      </c>
      <c r="G105" s="270">
        <v>0</v>
      </c>
      <c r="H105" s="270">
        <v>0</v>
      </c>
      <c r="I105" s="242">
        <v>139900</v>
      </c>
      <c r="J105" s="242">
        <v>139815</v>
      </c>
      <c r="K105" s="242">
        <v>210</v>
      </c>
      <c r="L105" s="242">
        <v>210</v>
      </c>
      <c r="M105" s="242">
        <v>135100</v>
      </c>
      <c r="N105" s="271">
        <v>135015</v>
      </c>
    </row>
    <row r="106" spans="1:14" ht="30.95" customHeight="1">
      <c r="A106" s="313" t="s">
        <v>326</v>
      </c>
      <c r="B106" s="140" t="s">
        <v>327</v>
      </c>
      <c r="C106" s="133">
        <v>13148</v>
      </c>
      <c r="D106" s="134" t="s">
        <v>1061</v>
      </c>
      <c r="E106" s="135" t="s">
        <v>412</v>
      </c>
      <c r="F106" s="135" t="s">
        <v>413</v>
      </c>
      <c r="G106" s="292">
        <v>420</v>
      </c>
      <c r="H106" s="292">
        <v>260</v>
      </c>
      <c r="I106" s="303">
        <v>0</v>
      </c>
      <c r="J106" s="303">
        <v>0</v>
      </c>
      <c r="K106" s="303">
        <v>0</v>
      </c>
      <c r="L106" s="303">
        <v>0</v>
      </c>
      <c r="M106" s="303">
        <v>0</v>
      </c>
      <c r="N106" s="304">
        <v>0</v>
      </c>
    </row>
    <row r="107" spans="1:14" ht="30.95" customHeight="1">
      <c r="A107" s="313"/>
      <c r="B107" s="141" t="s">
        <v>328</v>
      </c>
      <c r="C107" s="137">
        <v>13259</v>
      </c>
      <c r="D107" s="138" t="s">
        <v>1100</v>
      </c>
      <c r="E107" s="139" t="s">
        <v>412</v>
      </c>
      <c r="F107" s="139" t="s">
        <v>413</v>
      </c>
      <c r="G107" s="270">
        <v>0</v>
      </c>
      <c r="H107" s="270">
        <v>0</v>
      </c>
      <c r="I107" s="242">
        <v>115400</v>
      </c>
      <c r="J107" s="242">
        <v>115315</v>
      </c>
      <c r="K107" s="242">
        <v>260</v>
      </c>
      <c r="L107" s="242">
        <v>260</v>
      </c>
      <c r="M107" s="242">
        <v>111200</v>
      </c>
      <c r="N107" s="271">
        <v>111115</v>
      </c>
    </row>
    <row r="108" spans="1:14" ht="30.95" customHeight="1">
      <c r="A108" s="229" t="s">
        <v>329</v>
      </c>
      <c r="B108" s="130" t="s">
        <v>330</v>
      </c>
      <c r="C108" s="131">
        <v>13363</v>
      </c>
      <c r="D108" s="131"/>
      <c r="E108" s="132" t="s">
        <v>414</v>
      </c>
      <c r="F108" s="132" t="s">
        <v>415</v>
      </c>
      <c r="G108" s="293">
        <v>420</v>
      </c>
      <c r="H108" s="293">
        <v>262</v>
      </c>
      <c r="I108" s="293">
        <v>110200</v>
      </c>
      <c r="J108" s="293">
        <v>110115</v>
      </c>
      <c r="K108" s="293">
        <v>260</v>
      </c>
      <c r="L108" s="293">
        <v>260</v>
      </c>
      <c r="M108" s="293">
        <v>106000</v>
      </c>
      <c r="N108" s="294">
        <v>105915</v>
      </c>
    </row>
    <row r="109" spans="1:14" ht="30.95" customHeight="1">
      <c r="A109" s="229" t="s">
        <v>331</v>
      </c>
      <c r="B109" s="130" t="s">
        <v>332</v>
      </c>
      <c r="C109" s="131">
        <v>13606</v>
      </c>
      <c r="D109" s="131"/>
      <c r="E109" s="132" t="s">
        <v>416</v>
      </c>
      <c r="F109" s="132" t="s">
        <v>417</v>
      </c>
      <c r="G109" s="293">
        <v>870</v>
      </c>
      <c r="H109" s="293">
        <v>545</v>
      </c>
      <c r="I109" s="293">
        <v>205400</v>
      </c>
      <c r="J109" s="293">
        <v>205230</v>
      </c>
      <c r="K109" s="293">
        <v>420</v>
      </c>
      <c r="L109" s="293">
        <v>420</v>
      </c>
      <c r="M109" s="293">
        <v>198000</v>
      </c>
      <c r="N109" s="294">
        <v>197830</v>
      </c>
    </row>
    <row r="110" spans="1:14" ht="30.95" customHeight="1">
      <c r="A110" s="229" t="s">
        <v>333</v>
      </c>
      <c r="B110" s="142" t="s">
        <v>334</v>
      </c>
      <c r="C110" s="131">
        <v>11606</v>
      </c>
      <c r="D110" s="131"/>
      <c r="E110" s="132" t="s">
        <v>418</v>
      </c>
      <c r="F110" s="132" t="s">
        <v>419</v>
      </c>
      <c r="G110" s="293">
        <v>780</v>
      </c>
      <c r="H110" s="293">
        <v>476</v>
      </c>
      <c r="I110" s="293">
        <v>190900</v>
      </c>
      <c r="J110" s="293">
        <v>190730</v>
      </c>
      <c r="K110" s="293">
        <v>570</v>
      </c>
      <c r="L110" s="293">
        <v>570</v>
      </c>
      <c r="M110" s="293">
        <v>185700</v>
      </c>
      <c r="N110" s="294">
        <v>185530</v>
      </c>
    </row>
    <row r="111" spans="1:14" ht="30.95" customHeight="1">
      <c r="A111" s="229" t="s">
        <v>335</v>
      </c>
      <c r="B111" s="130" t="s">
        <v>336</v>
      </c>
      <c r="C111" s="131">
        <v>14093</v>
      </c>
      <c r="D111" s="131"/>
      <c r="E111" s="132" t="s">
        <v>420</v>
      </c>
      <c r="F111" s="132" t="s">
        <v>421</v>
      </c>
      <c r="G111" s="293">
        <v>440</v>
      </c>
      <c r="H111" s="293">
        <v>276</v>
      </c>
      <c r="I111" s="293">
        <v>110000</v>
      </c>
      <c r="J111" s="293">
        <v>109915</v>
      </c>
      <c r="K111" s="293">
        <v>240</v>
      </c>
      <c r="L111" s="293">
        <v>240</v>
      </c>
      <c r="M111" s="293">
        <v>106200</v>
      </c>
      <c r="N111" s="294">
        <v>106115</v>
      </c>
    </row>
    <row r="112" spans="1:14" ht="30.95" customHeight="1">
      <c r="A112" s="229" t="s">
        <v>337</v>
      </c>
      <c r="B112" s="130" t="s">
        <v>338</v>
      </c>
      <c r="C112" s="131">
        <v>13918</v>
      </c>
      <c r="D112" s="131"/>
      <c r="E112" s="132" t="s">
        <v>422</v>
      </c>
      <c r="F112" s="132" t="s">
        <v>423</v>
      </c>
      <c r="G112" s="293">
        <v>650</v>
      </c>
      <c r="H112" s="293">
        <v>374</v>
      </c>
      <c r="I112" s="293">
        <v>137800</v>
      </c>
      <c r="J112" s="293">
        <v>137630</v>
      </c>
      <c r="K112" s="293">
        <v>240</v>
      </c>
      <c r="L112" s="293">
        <v>240</v>
      </c>
      <c r="M112" s="293">
        <v>131600</v>
      </c>
      <c r="N112" s="294">
        <v>131430</v>
      </c>
    </row>
    <row r="113" spans="1:14" ht="30.95" customHeight="1">
      <c r="A113" s="229" t="s">
        <v>339</v>
      </c>
      <c r="B113" s="130" t="s">
        <v>340</v>
      </c>
      <c r="C113" s="131">
        <v>14509</v>
      </c>
      <c r="D113" s="131"/>
      <c r="E113" s="132" t="s">
        <v>424</v>
      </c>
      <c r="F113" s="132" t="s">
        <v>425</v>
      </c>
      <c r="G113" s="293">
        <v>1520</v>
      </c>
      <c r="H113" s="293">
        <v>919</v>
      </c>
      <c r="I113" s="293">
        <v>362200</v>
      </c>
      <c r="J113" s="293">
        <v>361860</v>
      </c>
      <c r="K113" s="293">
        <v>890</v>
      </c>
      <c r="L113" s="293">
        <v>890</v>
      </c>
      <c r="M113" s="293">
        <v>349500</v>
      </c>
      <c r="N113" s="294">
        <v>349160</v>
      </c>
    </row>
    <row r="114" spans="1:14" ht="30.95" customHeight="1">
      <c r="A114" s="229" t="s">
        <v>341</v>
      </c>
      <c r="B114" s="130" t="s">
        <v>342</v>
      </c>
      <c r="C114" s="131">
        <v>14222</v>
      </c>
      <c r="D114" s="131"/>
      <c r="E114" s="132" t="s">
        <v>426</v>
      </c>
      <c r="F114" s="132" t="s">
        <v>427</v>
      </c>
      <c r="G114" s="293">
        <v>650</v>
      </c>
      <c r="H114" s="293">
        <v>375</v>
      </c>
      <c r="I114" s="293">
        <v>140500</v>
      </c>
      <c r="J114" s="293">
        <v>140330</v>
      </c>
      <c r="K114" s="293">
        <v>340</v>
      </c>
      <c r="L114" s="293">
        <v>340</v>
      </c>
      <c r="M114" s="293">
        <v>134000</v>
      </c>
      <c r="N114" s="294">
        <v>133830</v>
      </c>
    </row>
    <row r="115" spans="1:14" ht="30.95" customHeight="1">
      <c r="A115" s="229" t="s">
        <v>343</v>
      </c>
      <c r="B115" s="130" t="s">
        <v>344</v>
      </c>
      <c r="C115" s="131">
        <v>17784</v>
      </c>
      <c r="D115" s="131"/>
      <c r="E115" s="132" t="s">
        <v>428</v>
      </c>
      <c r="F115" s="132" t="s">
        <v>429</v>
      </c>
      <c r="G115" s="293">
        <v>1120</v>
      </c>
      <c r="H115" s="293">
        <v>739</v>
      </c>
      <c r="I115" s="293">
        <v>214700</v>
      </c>
      <c r="J115" s="293">
        <v>214530</v>
      </c>
      <c r="K115" s="293">
        <v>490</v>
      </c>
      <c r="L115" s="293">
        <v>490</v>
      </c>
      <c r="M115" s="293">
        <v>208100</v>
      </c>
      <c r="N115" s="294">
        <v>207930</v>
      </c>
    </row>
    <row r="116" spans="1:14" ht="30.95" customHeight="1">
      <c r="A116" s="229" t="s">
        <v>345</v>
      </c>
      <c r="B116" s="130" t="s">
        <v>346</v>
      </c>
      <c r="C116" s="131">
        <v>11501</v>
      </c>
      <c r="D116" s="131"/>
      <c r="E116" s="132" t="s">
        <v>430</v>
      </c>
      <c r="F116" s="132" t="s">
        <v>431</v>
      </c>
      <c r="G116" s="293">
        <v>620</v>
      </c>
      <c r="H116" s="293">
        <v>417</v>
      </c>
      <c r="I116" s="293">
        <v>88700</v>
      </c>
      <c r="J116" s="293">
        <v>88615</v>
      </c>
      <c r="K116" s="293">
        <v>280</v>
      </c>
      <c r="L116" s="293">
        <v>280</v>
      </c>
      <c r="M116" s="293">
        <v>85600</v>
      </c>
      <c r="N116" s="294">
        <v>85515</v>
      </c>
    </row>
    <row r="117" spans="1:14" ht="30.95" customHeight="1">
      <c r="A117" s="229" t="s">
        <v>347</v>
      </c>
      <c r="B117" s="130" t="s">
        <v>348</v>
      </c>
      <c r="C117" s="131">
        <v>11307</v>
      </c>
      <c r="D117" s="131"/>
      <c r="E117" s="132" t="s">
        <v>432</v>
      </c>
      <c r="F117" s="132" t="s">
        <v>433</v>
      </c>
      <c r="G117" s="293">
        <v>230</v>
      </c>
      <c r="H117" s="293">
        <v>114</v>
      </c>
      <c r="I117" s="293">
        <v>46200</v>
      </c>
      <c r="J117" s="293">
        <v>46115</v>
      </c>
      <c r="K117" s="293">
        <v>150</v>
      </c>
      <c r="L117" s="293">
        <v>150</v>
      </c>
      <c r="M117" s="293">
        <v>44600</v>
      </c>
      <c r="N117" s="294">
        <v>44515</v>
      </c>
    </row>
    <row r="118" spans="1:14" ht="30.95" customHeight="1">
      <c r="A118" s="229" t="s">
        <v>349</v>
      </c>
      <c r="B118" s="142" t="s">
        <v>350</v>
      </c>
      <c r="C118" s="131">
        <v>15585</v>
      </c>
      <c r="D118" s="131"/>
      <c r="E118" s="132" t="s">
        <v>434</v>
      </c>
      <c r="F118" s="132" t="s">
        <v>435</v>
      </c>
      <c r="G118" s="293">
        <v>690</v>
      </c>
      <c r="H118" s="293">
        <v>405</v>
      </c>
      <c r="I118" s="293">
        <v>166800</v>
      </c>
      <c r="J118" s="293">
        <v>166630</v>
      </c>
      <c r="K118" s="293">
        <v>420</v>
      </c>
      <c r="L118" s="293">
        <v>420</v>
      </c>
      <c r="M118" s="293">
        <v>160500</v>
      </c>
      <c r="N118" s="294">
        <v>160330</v>
      </c>
    </row>
    <row r="119" spans="1:14" ht="30.95" customHeight="1">
      <c r="A119" s="229" t="s">
        <v>351</v>
      </c>
      <c r="B119" s="130" t="s">
        <v>352</v>
      </c>
      <c r="C119" s="131">
        <v>15585</v>
      </c>
      <c r="D119" s="131"/>
      <c r="E119" s="132" t="s">
        <v>436</v>
      </c>
      <c r="F119" s="132" t="s">
        <v>437</v>
      </c>
      <c r="G119" s="293">
        <v>700</v>
      </c>
      <c r="H119" s="293">
        <v>334</v>
      </c>
      <c r="I119" s="293">
        <v>139500</v>
      </c>
      <c r="J119" s="293">
        <v>139230</v>
      </c>
      <c r="K119" s="293">
        <v>300</v>
      </c>
      <c r="L119" s="293">
        <v>300</v>
      </c>
      <c r="M119" s="293">
        <v>134400</v>
      </c>
      <c r="N119" s="294">
        <v>134130</v>
      </c>
    </row>
    <row r="120" spans="1:14" ht="30.95" customHeight="1">
      <c r="A120" s="229" t="s">
        <v>353</v>
      </c>
      <c r="B120" s="130" t="s">
        <v>354</v>
      </c>
      <c r="C120" s="131">
        <v>10497</v>
      </c>
      <c r="D120" s="131"/>
      <c r="E120" s="132" t="s">
        <v>438</v>
      </c>
      <c r="F120" s="132" t="s">
        <v>439</v>
      </c>
      <c r="G120" s="293">
        <v>710</v>
      </c>
      <c r="H120" s="293">
        <v>487</v>
      </c>
      <c r="I120" s="293">
        <v>195500</v>
      </c>
      <c r="J120" s="293">
        <v>195415</v>
      </c>
      <c r="K120" s="293">
        <v>500</v>
      </c>
      <c r="L120" s="293">
        <v>500</v>
      </c>
      <c r="M120" s="293">
        <v>188000</v>
      </c>
      <c r="N120" s="294">
        <v>187915</v>
      </c>
    </row>
    <row r="121" spans="1:14" ht="30.95" customHeight="1">
      <c r="A121" s="229" t="s">
        <v>355</v>
      </c>
      <c r="B121" s="130" t="s">
        <v>356</v>
      </c>
      <c r="C121" s="131">
        <v>10449</v>
      </c>
      <c r="D121" s="131"/>
      <c r="E121" s="132" t="s">
        <v>440</v>
      </c>
      <c r="F121" s="132" t="s">
        <v>441</v>
      </c>
      <c r="G121" s="293">
        <v>500</v>
      </c>
      <c r="H121" s="293">
        <v>324</v>
      </c>
      <c r="I121" s="293">
        <v>124800</v>
      </c>
      <c r="J121" s="293">
        <v>124715</v>
      </c>
      <c r="K121" s="293">
        <v>260</v>
      </c>
      <c r="L121" s="293">
        <v>260</v>
      </c>
      <c r="M121" s="293">
        <v>121600</v>
      </c>
      <c r="N121" s="294">
        <v>121515</v>
      </c>
    </row>
    <row r="122" spans="1:14" ht="30.95" customHeight="1">
      <c r="A122" s="229" t="s">
        <v>357</v>
      </c>
      <c r="B122" s="130" t="s">
        <v>356</v>
      </c>
      <c r="C122" s="131">
        <v>10449</v>
      </c>
      <c r="D122" s="131"/>
      <c r="E122" s="132" t="s">
        <v>442</v>
      </c>
      <c r="F122" s="132" t="s">
        <v>443</v>
      </c>
      <c r="G122" s="293">
        <v>500</v>
      </c>
      <c r="H122" s="293">
        <v>323</v>
      </c>
      <c r="I122" s="293">
        <v>117600</v>
      </c>
      <c r="J122" s="293">
        <v>117515</v>
      </c>
      <c r="K122" s="293">
        <v>230</v>
      </c>
      <c r="L122" s="293">
        <v>230</v>
      </c>
      <c r="M122" s="293">
        <v>114200</v>
      </c>
      <c r="N122" s="294">
        <v>114115</v>
      </c>
    </row>
    <row r="123" spans="1:14" ht="30.95" customHeight="1">
      <c r="A123" s="229" t="s">
        <v>358</v>
      </c>
      <c r="B123" s="130" t="s">
        <v>359</v>
      </c>
      <c r="C123" s="131">
        <v>13827</v>
      </c>
      <c r="D123" s="131"/>
      <c r="E123" s="132" t="s">
        <v>444</v>
      </c>
      <c r="F123" s="132" t="s">
        <v>445</v>
      </c>
      <c r="G123" s="293">
        <v>180</v>
      </c>
      <c r="H123" s="293">
        <v>75</v>
      </c>
      <c r="I123" s="293">
        <v>25100</v>
      </c>
      <c r="J123" s="293">
        <v>25015</v>
      </c>
      <c r="K123" s="293">
        <v>40</v>
      </c>
      <c r="L123" s="293">
        <v>40</v>
      </c>
      <c r="M123" s="293">
        <v>24100</v>
      </c>
      <c r="N123" s="294">
        <v>24015</v>
      </c>
    </row>
    <row r="124" spans="1:14" ht="30.95" customHeight="1">
      <c r="A124" s="229" t="s">
        <v>360</v>
      </c>
      <c r="B124" s="130" t="s">
        <v>361</v>
      </c>
      <c r="C124" s="131">
        <v>16076</v>
      </c>
      <c r="D124" s="131"/>
      <c r="E124" s="132" t="s">
        <v>446</v>
      </c>
      <c r="F124" s="132" t="s">
        <v>447</v>
      </c>
      <c r="G124" s="293">
        <v>300</v>
      </c>
      <c r="H124" s="293">
        <v>167</v>
      </c>
      <c r="I124" s="293">
        <v>65300</v>
      </c>
      <c r="J124" s="293">
        <v>65215</v>
      </c>
      <c r="K124" s="293">
        <v>130</v>
      </c>
      <c r="L124" s="293">
        <v>130</v>
      </c>
      <c r="M124" s="293">
        <v>61800</v>
      </c>
      <c r="N124" s="294">
        <v>61715</v>
      </c>
    </row>
    <row r="125" spans="1:14" ht="30.95" customHeight="1">
      <c r="A125" s="313" t="s">
        <v>362</v>
      </c>
      <c r="B125" s="143" t="s">
        <v>363</v>
      </c>
      <c r="C125" s="133">
        <v>11921</v>
      </c>
      <c r="D125" s="134" t="s">
        <v>1061</v>
      </c>
      <c r="E125" s="135" t="s">
        <v>448</v>
      </c>
      <c r="F125" s="135" t="s">
        <v>449</v>
      </c>
      <c r="G125" s="291">
        <v>360</v>
      </c>
      <c r="H125" s="291">
        <v>215</v>
      </c>
      <c r="I125" s="301">
        <v>0</v>
      </c>
      <c r="J125" s="301">
        <v>0</v>
      </c>
      <c r="K125" s="301">
        <v>0</v>
      </c>
      <c r="L125" s="301">
        <v>0</v>
      </c>
      <c r="M125" s="301">
        <v>0</v>
      </c>
      <c r="N125" s="302">
        <v>0</v>
      </c>
    </row>
    <row r="126" spans="1:14" ht="30.95" customHeight="1">
      <c r="A126" s="313"/>
      <c r="B126" s="136" t="s">
        <v>364</v>
      </c>
      <c r="C126" s="137">
        <v>11954</v>
      </c>
      <c r="D126" s="138" t="s">
        <v>1101</v>
      </c>
      <c r="E126" s="139" t="s">
        <v>448</v>
      </c>
      <c r="F126" s="139" t="s">
        <v>449</v>
      </c>
      <c r="G126" s="270">
        <v>0</v>
      </c>
      <c r="H126" s="270">
        <v>0</v>
      </c>
      <c r="I126" s="242">
        <v>82400</v>
      </c>
      <c r="J126" s="242">
        <v>82315</v>
      </c>
      <c r="K126" s="242">
        <v>190</v>
      </c>
      <c r="L126" s="242">
        <v>190</v>
      </c>
      <c r="M126" s="242">
        <v>78800</v>
      </c>
      <c r="N126" s="271">
        <v>78715</v>
      </c>
    </row>
    <row r="127" spans="1:14" ht="30.95" customHeight="1">
      <c r="A127" s="313" t="s">
        <v>365</v>
      </c>
      <c r="B127" s="140" t="s">
        <v>366</v>
      </c>
      <c r="C127" s="133">
        <v>12263</v>
      </c>
      <c r="D127" s="134" t="s">
        <v>1061</v>
      </c>
      <c r="E127" s="135" t="s">
        <v>450</v>
      </c>
      <c r="F127" s="135" t="s">
        <v>451</v>
      </c>
      <c r="G127" s="292">
        <v>1410</v>
      </c>
      <c r="H127" s="292">
        <v>900</v>
      </c>
      <c r="I127" s="303">
        <v>0</v>
      </c>
      <c r="J127" s="303">
        <v>0</v>
      </c>
      <c r="K127" s="303">
        <v>0</v>
      </c>
      <c r="L127" s="303">
        <v>0</v>
      </c>
      <c r="M127" s="303">
        <v>0</v>
      </c>
      <c r="N127" s="304">
        <v>0</v>
      </c>
    </row>
    <row r="128" spans="1:14" ht="30.95" customHeight="1">
      <c r="A128" s="313"/>
      <c r="B128" s="144" t="s">
        <v>367</v>
      </c>
      <c r="C128" s="145">
        <v>12244</v>
      </c>
      <c r="D128" s="138" t="s">
        <v>1100</v>
      </c>
      <c r="E128" s="139" t="s">
        <v>450</v>
      </c>
      <c r="F128" s="139" t="s">
        <v>451</v>
      </c>
      <c r="G128" s="270">
        <v>0</v>
      </c>
      <c r="H128" s="270">
        <v>0</v>
      </c>
      <c r="I128" s="242">
        <v>272300</v>
      </c>
      <c r="J128" s="242">
        <v>272045</v>
      </c>
      <c r="K128" s="242">
        <v>680</v>
      </c>
      <c r="L128" s="242">
        <v>680</v>
      </c>
      <c r="M128" s="242">
        <v>264900</v>
      </c>
      <c r="N128" s="271">
        <v>264645</v>
      </c>
    </row>
    <row r="129" spans="1:14" ht="30.95" customHeight="1">
      <c r="A129" s="229" t="s">
        <v>368</v>
      </c>
      <c r="B129" s="130" t="s">
        <v>369</v>
      </c>
      <c r="C129" s="131">
        <v>18134</v>
      </c>
      <c r="D129" s="131"/>
      <c r="E129" s="132" t="s">
        <v>452</v>
      </c>
      <c r="F129" s="132" t="s">
        <v>453</v>
      </c>
      <c r="G129" s="287">
        <v>380</v>
      </c>
      <c r="H129" s="287">
        <v>231</v>
      </c>
      <c r="I129" s="290">
        <v>90300</v>
      </c>
      <c r="J129" s="290">
        <v>90215</v>
      </c>
      <c r="K129" s="290">
        <v>180</v>
      </c>
      <c r="L129" s="290">
        <v>180</v>
      </c>
      <c r="M129" s="290">
        <v>87300</v>
      </c>
      <c r="N129" s="295">
        <v>87215</v>
      </c>
    </row>
    <row r="130" spans="1:14" ht="30.95" customHeight="1">
      <c r="A130" s="229" t="s">
        <v>370</v>
      </c>
      <c r="B130" s="130" t="s">
        <v>371</v>
      </c>
      <c r="C130" s="131">
        <v>18588</v>
      </c>
      <c r="D130" s="131"/>
      <c r="E130" s="132" t="s">
        <v>454</v>
      </c>
      <c r="F130" s="132" t="s">
        <v>455</v>
      </c>
      <c r="G130" s="287">
        <v>1900</v>
      </c>
      <c r="H130" s="287">
        <v>1163</v>
      </c>
      <c r="I130" s="290">
        <v>273000</v>
      </c>
      <c r="J130" s="290">
        <v>272595</v>
      </c>
      <c r="K130" s="290">
        <v>520</v>
      </c>
      <c r="L130" s="290">
        <v>520</v>
      </c>
      <c r="M130" s="290">
        <v>262900</v>
      </c>
      <c r="N130" s="295">
        <v>262495</v>
      </c>
    </row>
    <row r="131" spans="1:14" ht="30.95" customHeight="1">
      <c r="A131" s="313" t="s">
        <v>372</v>
      </c>
      <c r="B131" s="140" t="s">
        <v>373</v>
      </c>
      <c r="C131" s="133">
        <v>15049</v>
      </c>
      <c r="D131" s="134" t="s">
        <v>1061</v>
      </c>
      <c r="E131" s="135" t="s">
        <v>456</v>
      </c>
      <c r="F131" s="135" t="s">
        <v>457</v>
      </c>
      <c r="G131" s="292">
        <v>740</v>
      </c>
      <c r="H131" s="292">
        <v>445</v>
      </c>
      <c r="I131" s="303">
        <v>0</v>
      </c>
      <c r="J131" s="303">
        <v>0</v>
      </c>
      <c r="K131" s="303">
        <v>0</v>
      </c>
      <c r="L131" s="303">
        <v>0</v>
      </c>
      <c r="M131" s="303">
        <v>0</v>
      </c>
      <c r="N131" s="304">
        <v>0</v>
      </c>
    </row>
    <row r="132" spans="1:14" ht="30.95" customHeight="1">
      <c r="A132" s="313"/>
      <c r="B132" s="141" t="s">
        <v>374</v>
      </c>
      <c r="C132" s="137">
        <v>15073</v>
      </c>
      <c r="D132" s="138" t="s">
        <v>1100</v>
      </c>
      <c r="E132" s="139" t="s">
        <v>456</v>
      </c>
      <c r="F132" s="139" t="s">
        <v>457</v>
      </c>
      <c r="G132" s="270">
        <v>0</v>
      </c>
      <c r="H132" s="270">
        <v>0</v>
      </c>
      <c r="I132" s="242">
        <v>174800</v>
      </c>
      <c r="J132" s="242">
        <v>174630</v>
      </c>
      <c r="K132" s="242">
        <v>340</v>
      </c>
      <c r="L132" s="242">
        <v>340</v>
      </c>
      <c r="M132" s="242">
        <v>168900</v>
      </c>
      <c r="N132" s="271">
        <v>168730</v>
      </c>
    </row>
    <row r="133" spans="1:14" ht="32.1" customHeight="1">
      <c r="A133" s="313" t="s">
        <v>375</v>
      </c>
      <c r="B133" s="140" t="s">
        <v>376</v>
      </c>
      <c r="C133" s="133">
        <v>15875</v>
      </c>
      <c r="D133" s="134" t="s">
        <v>1061</v>
      </c>
      <c r="E133" s="135" t="s">
        <v>458</v>
      </c>
      <c r="F133" s="135" t="s">
        <v>459</v>
      </c>
      <c r="G133" s="292">
        <v>570</v>
      </c>
      <c r="H133" s="292">
        <v>313</v>
      </c>
      <c r="I133" s="303">
        <v>0</v>
      </c>
      <c r="J133" s="303">
        <v>0</v>
      </c>
      <c r="K133" s="303">
        <v>0</v>
      </c>
      <c r="L133" s="303">
        <v>0</v>
      </c>
      <c r="M133" s="303">
        <v>0</v>
      </c>
      <c r="N133" s="304">
        <v>0</v>
      </c>
    </row>
    <row r="134" spans="1:14" ht="32.1" customHeight="1">
      <c r="A134" s="313"/>
      <c r="B134" s="141" t="s">
        <v>377</v>
      </c>
      <c r="C134" s="137">
        <v>15823</v>
      </c>
      <c r="D134" s="138" t="s">
        <v>1100</v>
      </c>
      <c r="E134" s="139" t="s">
        <v>458</v>
      </c>
      <c r="F134" s="139" t="s">
        <v>459</v>
      </c>
      <c r="G134" s="270">
        <v>0</v>
      </c>
      <c r="H134" s="270">
        <v>0</v>
      </c>
      <c r="I134" s="242">
        <v>117200</v>
      </c>
      <c r="J134" s="242">
        <v>117030</v>
      </c>
      <c r="K134" s="242">
        <v>290</v>
      </c>
      <c r="L134" s="242">
        <v>290</v>
      </c>
      <c r="M134" s="242">
        <v>112000</v>
      </c>
      <c r="N134" s="271">
        <v>111830</v>
      </c>
    </row>
    <row r="135" spans="1:14" ht="32.1" customHeight="1">
      <c r="A135" s="229" t="s">
        <v>378</v>
      </c>
      <c r="B135" s="130" t="s">
        <v>379</v>
      </c>
      <c r="C135" s="131">
        <v>12932</v>
      </c>
      <c r="D135" s="131"/>
      <c r="E135" s="132" t="s">
        <v>460</v>
      </c>
      <c r="F135" s="132" t="s">
        <v>461</v>
      </c>
      <c r="G135" s="287">
        <v>390</v>
      </c>
      <c r="H135" s="287">
        <v>237</v>
      </c>
      <c r="I135" s="290">
        <v>94500</v>
      </c>
      <c r="J135" s="290">
        <v>94415</v>
      </c>
      <c r="K135" s="290">
        <v>180</v>
      </c>
      <c r="L135" s="290">
        <v>180</v>
      </c>
      <c r="M135" s="290">
        <v>90300</v>
      </c>
      <c r="N135" s="295">
        <v>90215</v>
      </c>
    </row>
    <row r="136" spans="1:14" ht="32.1" customHeight="1">
      <c r="A136" s="229" t="s">
        <v>380</v>
      </c>
      <c r="B136" s="142" t="s">
        <v>1063</v>
      </c>
      <c r="C136" s="131">
        <v>10915</v>
      </c>
      <c r="D136" s="131"/>
      <c r="E136" s="132" t="s">
        <v>462</v>
      </c>
      <c r="F136" s="132" t="s">
        <v>463</v>
      </c>
      <c r="G136" s="287">
        <v>1070</v>
      </c>
      <c r="H136" s="287">
        <v>700</v>
      </c>
      <c r="I136" s="290">
        <v>189100</v>
      </c>
      <c r="J136" s="290">
        <v>188930</v>
      </c>
      <c r="K136" s="290">
        <v>440</v>
      </c>
      <c r="L136" s="290">
        <v>440</v>
      </c>
      <c r="M136" s="290">
        <v>184500</v>
      </c>
      <c r="N136" s="295">
        <v>184330</v>
      </c>
    </row>
    <row r="137" spans="1:14" ht="32.1" customHeight="1">
      <c r="A137" s="229" t="s">
        <v>381</v>
      </c>
      <c r="B137" s="130" t="s">
        <v>382</v>
      </c>
      <c r="C137" s="131">
        <v>12630</v>
      </c>
      <c r="D137" s="131"/>
      <c r="E137" s="132" t="s">
        <v>464</v>
      </c>
      <c r="F137" s="132" t="s">
        <v>465</v>
      </c>
      <c r="G137" s="287">
        <v>670</v>
      </c>
      <c r="H137" s="287">
        <v>456</v>
      </c>
      <c r="I137" s="290">
        <v>52700</v>
      </c>
      <c r="J137" s="290">
        <v>52615</v>
      </c>
      <c r="K137" s="290">
        <v>250</v>
      </c>
      <c r="L137" s="290">
        <v>250</v>
      </c>
      <c r="M137" s="290">
        <v>50800</v>
      </c>
      <c r="N137" s="295">
        <v>50715</v>
      </c>
    </row>
    <row r="138" spans="1:14" ht="32.1" customHeight="1">
      <c r="A138" s="229" t="s">
        <v>383</v>
      </c>
      <c r="B138" s="130" t="s">
        <v>384</v>
      </c>
      <c r="C138" s="131">
        <v>17380</v>
      </c>
      <c r="D138" s="131"/>
      <c r="E138" s="132" t="s">
        <v>466</v>
      </c>
      <c r="F138" s="132" t="s">
        <v>467</v>
      </c>
      <c r="G138" s="287">
        <v>840</v>
      </c>
      <c r="H138" s="287">
        <v>588</v>
      </c>
      <c r="I138" s="290">
        <v>94500</v>
      </c>
      <c r="J138" s="290">
        <v>94415</v>
      </c>
      <c r="K138" s="290">
        <v>250</v>
      </c>
      <c r="L138" s="290">
        <v>250</v>
      </c>
      <c r="M138" s="290">
        <v>89300</v>
      </c>
      <c r="N138" s="295">
        <v>89215</v>
      </c>
    </row>
    <row r="139" spans="1:14" ht="32.1" customHeight="1">
      <c r="A139" s="229" t="s">
        <v>385</v>
      </c>
      <c r="B139" s="130" t="s">
        <v>386</v>
      </c>
      <c r="C139" s="131">
        <v>17019</v>
      </c>
      <c r="D139" s="131"/>
      <c r="E139" s="131" t="s">
        <v>468</v>
      </c>
      <c r="F139" s="132" t="s">
        <v>469</v>
      </c>
      <c r="G139" s="287">
        <v>760</v>
      </c>
      <c r="H139" s="287">
        <v>525</v>
      </c>
      <c r="I139" s="290">
        <v>100500</v>
      </c>
      <c r="J139" s="290">
        <v>100415</v>
      </c>
      <c r="K139" s="290">
        <v>300</v>
      </c>
      <c r="L139" s="290">
        <v>300</v>
      </c>
      <c r="M139" s="290">
        <v>96600</v>
      </c>
      <c r="N139" s="295">
        <v>96515</v>
      </c>
    </row>
    <row r="140" spans="1:14" ht="32.1" customHeight="1">
      <c r="A140" s="229" t="s">
        <v>387</v>
      </c>
      <c r="B140" s="130" t="s">
        <v>388</v>
      </c>
      <c r="C140" s="131">
        <v>16823</v>
      </c>
      <c r="D140" s="131"/>
      <c r="E140" s="132" t="s">
        <v>470</v>
      </c>
      <c r="F140" s="132" t="s">
        <v>471</v>
      </c>
      <c r="G140" s="287">
        <v>570</v>
      </c>
      <c r="H140" s="287">
        <v>379</v>
      </c>
      <c r="I140" s="290">
        <v>133500</v>
      </c>
      <c r="J140" s="290">
        <v>133415</v>
      </c>
      <c r="K140" s="290">
        <v>200</v>
      </c>
      <c r="L140" s="290">
        <v>200</v>
      </c>
      <c r="M140" s="290">
        <v>127800</v>
      </c>
      <c r="N140" s="295">
        <v>127715</v>
      </c>
    </row>
    <row r="141" spans="1:14" ht="32.1" customHeight="1">
      <c r="A141" s="194" t="s">
        <v>389</v>
      </c>
      <c r="B141" s="130" t="s">
        <v>1115</v>
      </c>
      <c r="C141" s="131">
        <v>17019</v>
      </c>
      <c r="D141" s="131"/>
      <c r="E141" s="132" t="s">
        <v>472</v>
      </c>
      <c r="F141" s="132" t="s">
        <v>473</v>
      </c>
      <c r="G141" s="287">
        <v>660</v>
      </c>
      <c r="H141" s="287">
        <v>447</v>
      </c>
      <c r="I141" s="290">
        <v>167000</v>
      </c>
      <c r="J141" s="290">
        <v>166915</v>
      </c>
      <c r="K141" s="290">
        <v>310</v>
      </c>
      <c r="L141" s="290">
        <v>310</v>
      </c>
      <c r="M141" s="290">
        <v>159100</v>
      </c>
      <c r="N141" s="295">
        <v>159015</v>
      </c>
    </row>
    <row r="142" spans="1:14" ht="32.1" customHeight="1">
      <c r="A142" s="229" t="s">
        <v>390</v>
      </c>
      <c r="B142" s="130" t="s">
        <v>391</v>
      </c>
      <c r="C142" s="131">
        <v>17588</v>
      </c>
      <c r="D142" s="131"/>
      <c r="E142" s="132" t="s">
        <v>474</v>
      </c>
      <c r="F142" s="132" t="s">
        <v>475</v>
      </c>
      <c r="G142" s="287">
        <v>950</v>
      </c>
      <c r="H142" s="287">
        <v>674</v>
      </c>
      <c r="I142" s="290">
        <v>82700</v>
      </c>
      <c r="J142" s="290">
        <v>82615</v>
      </c>
      <c r="K142" s="290">
        <v>240</v>
      </c>
      <c r="L142" s="290">
        <v>240</v>
      </c>
      <c r="M142" s="290">
        <v>80500</v>
      </c>
      <c r="N142" s="295">
        <v>80415</v>
      </c>
    </row>
    <row r="143" spans="1:14" ht="32.1" customHeight="1">
      <c r="A143" s="229" t="s">
        <v>392</v>
      </c>
      <c r="B143" s="130" t="s">
        <v>393</v>
      </c>
      <c r="C143" s="131">
        <v>10080</v>
      </c>
      <c r="D143" s="131"/>
      <c r="E143" s="132" t="s">
        <v>476</v>
      </c>
      <c r="F143" s="132" t="s">
        <v>477</v>
      </c>
      <c r="G143" s="287">
        <v>960</v>
      </c>
      <c r="H143" s="287">
        <v>616</v>
      </c>
      <c r="I143" s="290">
        <v>152800</v>
      </c>
      <c r="J143" s="290">
        <v>152630</v>
      </c>
      <c r="K143" s="290">
        <v>360</v>
      </c>
      <c r="L143" s="290">
        <v>360</v>
      </c>
      <c r="M143" s="290">
        <v>149100</v>
      </c>
      <c r="N143" s="295">
        <v>148930</v>
      </c>
    </row>
    <row r="144" spans="1:14" ht="32.1" customHeight="1">
      <c r="A144" s="229" t="s">
        <v>394</v>
      </c>
      <c r="B144" s="130" t="s">
        <v>395</v>
      </c>
      <c r="C144" s="131">
        <v>12746</v>
      </c>
      <c r="D144" s="131"/>
      <c r="E144" s="132" t="s">
        <v>478</v>
      </c>
      <c r="F144" s="132" t="s">
        <v>479</v>
      </c>
      <c r="G144" s="290">
        <v>810</v>
      </c>
      <c r="H144" s="290">
        <v>499</v>
      </c>
      <c r="I144" s="290">
        <v>143300</v>
      </c>
      <c r="J144" s="290">
        <v>143130</v>
      </c>
      <c r="K144" s="290">
        <v>290</v>
      </c>
      <c r="L144" s="290">
        <v>290</v>
      </c>
      <c r="M144" s="290">
        <v>139400</v>
      </c>
      <c r="N144" s="295">
        <v>139230</v>
      </c>
    </row>
    <row r="145" spans="1:14" ht="32.1" customHeight="1">
      <c r="A145" s="229" t="s">
        <v>396</v>
      </c>
      <c r="B145" s="130" t="s">
        <v>397</v>
      </c>
      <c r="C145" s="131">
        <v>11151</v>
      </c>
      <c r="D145" s="131"/>
      <c r="E145" s="132" t="s">
        <v>480</v>
      </c>
      <c r="F145" s="132" t="s">
        <v>481</v>
      </c>
      <c r="G145" s="290">
        <v>890</v>
      </c>
      <c r="H145" s="290">
        <v>626</v>
      </c>
      <c r="I145" s="290">
        <v>77900</v>
      </c>
      <c r="J145" s="290">
        <v>77815</v>
      </c>
      <c r="K145" s="290">
        <v>250</v>
      </c>
      <c r="L145" s="290">
        <v>250</v>
      </c>
      <c r="M145" s="290">
        <v>71900</v>
      </c>
      <c r="N145" s="295">
        <v>71815</v>
      </c>
    </row>
    <row r="146" spans="1:14" ht="32.1" customHeight="1">
      <c r="A146" s="229" t="s">
        <v>398</v>
      </c>
      <c r="B146" s="130" t="s">
        <v>399</v>
      </c>
      <c r="C146" s="131">
        <v>11012</v>
      </c>
      <c r="D146" s="131"/>
      <c r="E146" s="132" t="s">
        <v>482</v>
      </c>
      <c r="F146" s="132" t="s">
        <v>483</v>
      </c>
      <c r="G146" s="290">
        <v>380</v>
      </c>
      <c r="H146" s="290">
        <v>231</v>
      </c>
      <c r="I146" s="290">
        <v>24000</v>
      </c>
      <c r="J146" s="290">
        <v>23915</v>
      </c>
      <c r="K146" s="290">
        <v>90</v>
      </c>
      <c r="L146" s="290">
        <v>90</v>
      </c>
      <c r="M146" s="290">
        <v>22900</v>
      </c>
      <c r="N146" s="295">
        <v>22815</v>
      </c>
    </row>
    <row r="147" spans="1:14" ht="32.1" customHeight="1">
      <c r="A147" s="229" t="s">
        <v>400</v>
      </c>
      <c r="B147" s="130" t="s">
        <v>401</v>
      </c>
      <c r="C147" s="131">
        <v>12561</v>
      </c>
      <c r="D147" s="131"/>
      <c r="E147" s="132" t="s">
        <v>484</v>
      </c>
      <c r="F147" s="132" t="s">
        <v>485</v>
      </c>
      <c r="G147" s="290">
        <v>880</v>
      </c>
      <c r="H147" s="290">
        <v>620</v>
      </c>
      <c r="I147" s="290">
        <v>55800</v>
      </c>
      <c r="J147" s="290">
        <v>55715</v>
      </c>
      <c r="K147" s="290">
        <v>200</v>
      </c>
      <c r="L147" s="290">
        <v>200</v>
      </c>
      <c r="M147" s="290">
        <v>53600</v>
      </c>
      <c r="N147" s="295">
        <v>53515</v>
      </c>
    </row>
    <row r="148" spans="1:14" ht="32.1" customHeight="1" thickBot="1">
      <c r="A148" s="195" t="s">
        <v>402</v>
      </c>
      <c r="B148" s="146" t="s">
        <v>403</v>
      </c>
      <c r="C148" s="147">
        <v>12417</v>
      </c>
      <c r="D148" s="147"/>
      <c r="E148" s="148" t="s">
        <v>486</v>
      </c>
      <c r="F148" s="148" t="s">
        <v>487</v>
      </c>
      <c r="G148" s="288">
        <v>470</v>
      </c>
      <c r="H148" s="288">
        <v>300</v>
      </c>
      <c r="I148" s="296">
        <v>33000</v>
      </c>
      <c r="J148" s="296">
        <v>32915</v>
      </c>
      <c r="K148" s="296">
        <v>130</v>
      </c>
      <c r="L148" s="296">
        <v>130</v>
      </c>
      <c r="M148" s="296">
        <v>30900</v>
      </c>
      <c r="N148" s="297">
        <v>30815</v>
      </c>
    </row>
    <row r="149" spans="1:14" ht="30.95" customHeight="1" thickBot="1">
      <c r="A149" s="239" t="s">
        <v>1079</v>
      </c>
      <c r="B149" s="110"/>
      <c r="C149" s="110"/>
      <c r="D149" s="110"/>
      <c r="E149" s="110"/>
      <c r="F149" s="110"/>
      <c r="G149" s="210">
        <f>SUM(G150:G167)</f>
        <v>7460</v>
      </c>
      <c r="H149" s="210">
        <f t="shared" ref="H149:N149" si="9">SUM(H150:H167)</f>
        <v>4558</v>
      </c>
      <c r="I149" s="24">
        <f t="shared" si="9"/>
        <v>757000</v>
      </c>
      <c r="J149" s="24">
        <f t="shared" si="9"/>
        <v>755385</v>
      </c>
      <c r="K149" s="24">
        <f t="shared" si="9"/>
        <v>2700</v>
      </c>
      <c r="L149" s="24">
        <f t="shared" si="9"/>
        <v>2700</v>
      </c>
      <c r="M149" s="24">
        <f t="shared" si="9"/>
        <v>730500</v>
      </c>
      <c r="N149" s="30">
        <f t="shared" si="9"/>
        <v>728885</v>
      </c>
    </row>
    <row r="150" spans="1:14" ht="30.95" customHeight="1">
      <c r="A150" s="185" t="s">
        <v>488</v>
      </c>
      <c r="B150" s="111" t="s">
        <v>489</v>
      </c>
      <c r="C150" s="112">
        <v>24327</v>
      </c>
      <c r="D150" s="112"/>
      <c r="E150" s="42" t="s">
        <v>523</v>
      </c>
      <c r="F150" s="42" t="s">
        <v>524</v>
      </c>
      <c r="G150" s="113">
        <v>820</v>
      </c>
      <c r="H150" s="113">
        <v>573</v>
      </c>
      <c r="I150" s="44">
        <v>127700</v>
      </c>
      <c r="J150" s="44">
        <v>127615</v>
      </c>
      <c r="K150" s="45">
        <v>480</v>
      </c>
      <c r="L150" s="45">
        <v>480</v>
      </c>
      <c r="M150" s="44">
        <v>123600</v>
      </c>
      <c r="N150" s="208">
        <v>123515</v>
      </c>
    </row>
    <row r="151" spans="1:14" ht="30.95" customHeight="1">
      <c r="A151" s="226" t="s">
        <v>490</v>
      </c>
      <c r="B151" s="96" t="s">
        <v>491</v>
      </c>
      <c r="C151" s="91">
        <v>26330</v>
      </c>
      <c r="D151" s="91"/>
      <c r="E151" s="48" t="s">
        <v>525</v>
      </c>
      <c r="F151" s="48" t="s">
        <v>526</v>
      </c>
      <c r="G151" s="79">
        <v>1020</v>
      </c>
      <c r="H151" s="79">
        <v>661</v>
      </c>
      <c r="I151" s="50">
        <v>154200</v>
      </c>
      <c r="J151" s="50">
        <v>154030</v>
      </c>
      <c r="K151" s="51">
        <v>440</v>
      </c>
      <c r="L151" s="51">
        <v>440</v>
      </c>
      <c r="M151" s="50">
        <v>150300</v>
      </c>
      <c r="N151" s="211">
        <v>150130</v>
      </c>
    </row>
    <row r="152" spans="1:14" ht="30.95" customHeight="1">
      <c r="A152" s="188" t="s">
        <v>492</v>
      </c>
      <c r="B152" s="90" t="s">
        <v>493</v>
      </c>
      <c r="C152" s="93">
        <v>25474</v>
      </c>
      <c r="D152" s="93"/>
      <c r="E152" s="95" t="s">
        <v>527</v>
      </c>
      <c r="F152" s="95" t="s">
        <v>528</v>
      </c>
      <c r="G152" s="79">
        <v>720</v>
      </c>
      <c r="H152" s="79">
        <v>494</v>
      </c>
      <c r="I152" s="50">
        <v>102000</v>
      </c>
      <c r="J152" s="50">
        <v>101915</v>
      </c>
      <c r="K152" s="51">
        <v>330</v>
      </c>
      <c r="L152" s="51">
        <v>330</v>
      </c>
      <c r="M152" s="50">
        <v>99800</v>
      </c>
      <c r="N152" s="211">
        <v>99715</v>
      </c>
    </row>
    <row r="153" spans="1:14" ht="30.95" customHeight="1">
      <c r="A153" s="226" t="s">
        <v>494</v>
      </c>
      <c r="B153" s="90" t="s">
        <v>495</v>
      </c>
      <c r="C153" s="91">
        <v>25781</v>
      </c>
      <c r="D153" s="91"/>
      <c r="E153" s="48" t="s">
        <v>529</v>
      </c>
      <c r="F153" s="48" t="s">
        <v>530</v>
      </c>
      <c r="G153" s="79">
        <v>220</v>
      </c>
      <c r="H153" s="79">
        <v>105</v>
      </c>
      <c r="I153" s="50">
        <v>45000</v>
      </c>
      <c r="J153" s="50">
        <v>44915</v>
      </c>
      <c r="K153" s="51">
        <v>190</v>
      </c>
      <c r="L153" s="51">
        <v>190</v>
      </c>
      <c r="M153" s="50">
        <v>42700</v>
      </c>
      <c r="N153" s="211">
        <v>42615</v>
      </c>
    </row>
    <row r="154" spans="1:14" ht="30.95" customHeight="1">
      <c r="A154" s="226" t="s">
        <v>496</v>
      </c>
      <c r="B154" s="90" t="s">
        <v>497</v>
      </c>
      <c r="C154" s="91">
        <v>25916</v>
      </c>
      <c r="D154" s="91"/>
      <c r="E154" s="48" t="s">
        <v>531</v>
      </c>
      <c r="F154" s="48" t="s">
        <v>532</v>
      </c>
      <c r="G154" s="79">
        <v>320</v>
      </c>
      <c r="H154" s="79">
        <v>184</v>
      </c>
      <c r="I154" s="50">
        <v>36800</v>
      </c>
      <c r="J154" s="50">
        <v>36715</v>
      </c>
      <c r="K154" s="51">
        <v>160</v>
      </c>
      <c r="L154" s="51">
        <v>160</v>
      </c>
      <c r="M154" s="50">
        <v>35500</v>
      </c>
      <c r="N154" s="211">
        <v>35415</v>
      </c>
    </row>
    <row r="155" spans="1:14" ht="30.95" customHeight="1">
      <c r="A155" s="226" t="s">
        <v>498</v>
      </c>
      <c r="B155" s="90" t="s">
        <v>499</v>
      </c>
      <c r="C155" s="91">
        <v>26037</v>
      </c>
      <c r="D155" s="91"/>
      <c r="E155" s="48" t="s">
        <v>533</v>
      </c>
      <c r="F155" s="48" t="s">
        <v>534</v>
      </c>
      <c r="G155" s="79">
        <v>170</v>
      </c>
      <c r="H155" s="79">
        <v>68</v>
      </c>
      <c r="I155" s="50">
        <v>24200</v>
      </c>
      <c r="J155" s="50">
        <v>24115</v>
      </c>
      <c r="K155" s="51">
        <v>110</v>
      </c>
      <c r="L155" s="51">
        <v>110</v>
      </c>
      <c r="M155" s="50">
        <v>23300</v>
      </c>
      <c r="N155" s="211">
        <v>23215</v>
      </c>
    </row>
    <row r="156" spans="1:14" ht="30.95" customHeight="1">
      <c r="A156" s="226" t="s">
        <v>500</v>
      </c>
      <c r="B156" s="90" t="s">
        <v>501</v>
      </c>
      <c r="C156" s="91">
        <v>26132</v>
      </c>
      <c r="D156" s="91"/>
      <c r="E156" s="48" t="s">
        <v>535</v>
      </c>
      <c r="F156" s="48" t="s">
        <v>536</v>
      </c>
      <c r="G156" s="79">
        <v>310</v>
      </c>
      <c r="H156" s="79">
        <v>175</v>
      </c>
      <c r="I156" s="50">
        <v>21200</v>
      </c>
      <c r="J156" s="50">
        <v>21115</v>
      </c>
      <c r="K156" s="51">
        <v>90</v>
      </c>
      <c r="L156" s="51">
        <v>90</v>
      </c>
      <c r="M156" s="50">
        <v>20700</v>
      </c>
      <c r="N156" s="211">
        <v>20615</v>
      </c>
    </row>
    <row r="157" spans="1:14" ht="30.95" customHeight="1">
      <c r="A157" s="226" t="s">
        <v>502</v>
      </c>
      <c r="B157" s="90" t="s">
        <v>503</v>
      </c>
      <c r="C157" s="91">
        <v>24892</v>
      </c>
      <c r="D157" s="91"/>
      <c r="E157" s="48" t="s">
        <v>537</v>
      </c>
      <c r="F157" s="48" t="s">
        <v>538</v>
      </c>
      <c r="G157" s="79">
        <v>210</v>
      </c>
      <c r="H157" s="79">
        <v>98</v>
      </c>
      <c r="I157" s="50">
        <v>40800</v>
      </c>
      <c r="J157" s="50">
        <v>40715</v>
      </c>
      <c r="K157" s="51">
        <v>130</v>
      </c>
      <c r="L157" s="51">
        <v>130</v>
      </c>
      <c r="M157" s="50">
        <v>39500</v>
      </c>
      <c r="N157" s="211">
        <v>39415</v>
      </c>
    </row>
    <row r="158" spans="1:14" ht="30.95" customHeight="1">
      <c r="A158" s="226" t="s">
        <v>504</v>
      </c>
      <c r="B158" s="90" t="s">
        <v>505</v>
      </c>
      <c r="C158" s="91">
        <v>24729</v>
      </c>
      <c r="D158" s="91"/>
      <c r="E158" s="48" t="s">
        <v>539</v>
      </c>
      <c r="F158" s="48" t="s">
        <v>540</v>
      </c>
      <c r="G158" s="79">
        <v>270</v>
      </c>
      <c r="H158" s="79">
        <v>144</v>
      </c>
      <c r="I158" s="50">
        <v>17300</v>
      </c>
      <c r="J158" s="50">
        <v>17215</v>
      </c>
      <c r="K158" s="51">
        <v>70</v>
      </c>
      <c r="L158" s="51">
        <v>70</v>
      </c>
      <c r="M158" s="50">
        <v>16000</v>
      </c>
      <c r="N158" s="211">
        <v>15915</v>
      </c>
    </row>
    <row r="159" spans="1:14" ht="30.95" customHeight="1">
      <c r="A159" s="226" t="s">
        <v>506</v>
      </c>
      <c r="B159" s="90" t="s">
        <v>507</v>
      </c>
      <c r="C159" s="91">
        <v>25022</v>
      </c>
      <c r="D159" s="91"/>
      <c r="E159" s="48" t="s">
        <v>541</v>
      </c>
      <c r="F159" s="48" t="s">
        <v>542</v>
      </c>
      <c r="G159" s="79">
        <v>320</v>
      </c>
      <c r="H159" s="79">
        <v>183</v>
      </c>
      <c r="I159" s="50">
        <v>14800</v>
      </c>
      <c r="J159" s="50">
        <v>14715</v>
      </c>
      <c r="K159" s="51">
        <v>60</v>
      </c>
      <c r="L159" s="51">
        <v>60</v>
      </c>
      <c r="M159" s="50">
        <v>14200</v>
      </c>
      <c r="N159" s="211">
        <v>14115</v>
      </c>
    </row>
    <row r="160" spans="1:14" ht="30.95" customHeight="1">
      <c r="A160" s="226" t="s">
        <v>508</v>
      </c>
      <c r="B160" s="90" t="s">
        <v>559</v>
      </c>
      <c r="C160" s="91">
        <v>24631</v>
      </c>
      <c r="D160" s="91"/>
      <c r="E160" s="48" t="s">
        <v>543</v>
      </c>
      <c r="F160" s="48" t="s">
        <v>544</v>
      </c>
      <c r="G160" s="79">
        <v>370</v>
      </c>
      <c r="H160" s="79">
        <v>222</v>
      </c>
      <c r="I160" s="50">
        <v>17900</v>
      </c>
      <c r="J160" s="50">
        <v>17815</v>
      </c>
      <c r="K160" s="51">
        <v>60</v>
      </c>
      <c r="L160" s="51">
        <v>60</v>
      </c>
      <c r="M160" s="50">
        <v>16300</v>
      </c>
      <c r="N160" s="211">
        <v>16215</v>
      </c>
    </row>
    <row r="161" spans="1:14" ht="30.95" customHeight="1">
      <c r="A161" s="226" t="s">
        <v>509</v>
      </c>
      <c r="B161" s="90" t="s">
        <v>510</v>
      </c>
      <c r="C161" s="91">
        <v>25126</v>
      </c>
      <c r="D161" s="91"/>
      <c r="E161" s="48" t="s">
        <v>545</v>
      </c>
      <c r="F161" s="48" t="s">
        <v>546</v>
      </c>
      <c r="G161" s="79">
        <v>600</v>
      </c>
      <c r="H161" s="79">
        <v>402</v>
      </c>
      <c r="I161" s="50">
        <v>34500</v>
      </c>
      <c r="J161" s="50">
        <v>34415</v>
      </c>
      <c r="K161" s="51">
        <v>120</v>
      </c>
      <c r="L161" s="51">
        <v>120</v>
      </c>
      <c r="M161" s="50">
        <v>33700</v>
      </c>
      <c r="N161" s="211">
        <v>33615</v>
      </c>
    </row>
    <row r="162" spans="1:14" ht="30.95" customHeight="1">
      <c r="A162" s="226" t="s">
        <v>511</v>
      </c>
      <c r="B162" s="90" t="s">
        <v>512</v>
      </c>
      <c r="C162" s="91">
        <v>25230</v>
      </c>
      <c r="D162" s="91"/>
      <c r="E162" s="48" t="s">
        <v>547</v>
      </c>
      <c r="F162" s="48" t="s">
        <v>548</v>
      </c>
      <c r="G162" s="215">
        <v>460</v>
      </c>
      <c r="H162" s="215">
        <v>292</v>
      </c>
      <c r="I162" s="50">
        <v>23000</v>
      </c>
      <c r="J162" s="50">
        <v>22915</v>
      </c>
      <c r="K162" s="51">
        <v>80</v>
      </c>
      <c r="L162" s="51">
        <v>80</v>
      </c>
      <c r="M162" s="50">
        <v>22500</v>
      </c>
      <c r="N162" s="211">
        <v>22415</v>
      </c>
    </row>
    <row r="163" spans="1:14" ht="30.95" customHeight="1">
      <c r="A163" s="226" t="s">
        <v>513</v>
      </c>
      <c r="B163" s="90" t="s">
        <v>514</v>
      </c>
      <c r="C163" s="91">
        <v>26237</v>
      </c>
      <c r="D163" s="91"/>
      <c r="E163" s="48" t="s">
        <v>549</v>
      </c>
      <c r="F163" s="48" t="s">
        <v>550</v>
      </c>
      <c r="G163" s="169">
        <v>360</v>
      </c>
      <c r="H163" s="169">
        <v>214</v>
      </c>
      <c r="I163" s="50">
        <v>22000</v>
      </c>
      <c r="J163" s="50">
        <v>21915</v>
      </c>
      <c r="K163" s="51">
        <v>100</v>
      </c>
      <c r="L163" s="51">
        <v>100</v>
      </c>
      <c r="M163" s="50">
        <v>21500</v>
      </c>
      <c r="N163" s="211">
        <v>21415</v>
      </c>
    </row>
    <row r="164" spans="1:14" ht="30.95" customHeight="1">
      <c r="A164" s="226" t="s">
        <v>515</v>
      </c>
      <c r="B164" s="90" t="s">
        <v>516</v>
      </c>
      <c r="C164" s="91">
        <v>25375</v>
      </c>
      <c r="D164" s="91"/>
      <c r="E164" s="48" t="s">
        <v>551</v>
      </c>
      <c r="F164" s="48" t="s">
        <v>552</v>
      </c>
      <c r="G164" s="215">
        <v>490</v>
      </c>
      <c r="H164" s="215">
        <v>317</v>
      </c>
      <c r="I164" s="50">
        <v>22500</v>
      </c>
      <c r="J164" s="50">
        <v>22415</v>
      </c>
      <c r="K164" s="51">
        <v>100</v>
      </c>
      <c r="L164" s="51">
        <v>100</v>
      </c>
      <c r="M164" s="50">
        <v>22000</v>
      </c>
      <c r="N164" s="211">
        <v>21915</v>
      </c>
    </row>
    <row r="165" spans="1:14" ht="30.95" customHeight="1">
      <c r="A165" s="226" t="s">
        <v>517</v>
      </c>
      <c r="B165" s="90" t="s">
        <v>518</v>
      </c>
      <c r="C165" s="91">
        <v>24116</v>
      </c>
      <c r="D165" s="91"/>
      <c r="E165" s="48" t="s">
        <v>553</v>
      </c>
      <c r="F165" s="48" t="s">
        <v>554</v>
      </c>
      <c r="G165" s="215">
        <v>310</v>
      </c>
      <c r="H165" s="215">
        <v>175</v>
      </c>
      <c r="I165" s="50">
        <v>15200</v>
      </c>
      <c r="J165" s="50">
        <v>15115</v>
      </c>
      <c r="K165" s="51">
        <v>50</v>
      </c>
      <c r="L165" s="51">
        <v>50</v>
      </c>
      <c r="M165" s="50">
        <v>13900</v>
      </c>
      <c r="N165" s="211">
        <v>13815</v>
      </c>
    </row>
    <row r="166" spans="1:14" ht="30.95" customHeight="1">
      <c r="A166" s="226" t="s">
        <v>519</v>
      </c>
      <c r="B166" s="96" t="s">
        <v>520</v>
      </c>
      <c r="C166" s="91">
        <v>24543</v>
      </c>
      <c r="D166" s="91"/>
      <c r="E166" s="48" t="s">
        <v>555</v>
      </c>
      <c r="F166" s="48" t="s">
        <v>556</v>
      </c>
      <c r="G166" s="215">
        <v>230</v>
      </c>
      <c r="H166" s="215">
        <v>113</v>
      </c>
      <c r="I166" s="50">
        <v>13200</v>
      </c>
      <c r="J166" s="50">
        <v>13115</v>
      </c>
      <c r="K166" s="51">
        <v>50</v>
      </c>
      <c r="L166" s="51">
        <v>50</v>
      </c>
      <c r="M166" s="50">
        <v>12000</v>
      </c>
      <c r="N166" s="211">
        <v>11915</v>
      </c>
    </row>
    <row r="167" spans="1:14" ht="30.95" customHeight="1" thickBot="1">
      <c r="A167" s="196" t="s">
        <v>521</v>
      </c>
      <c r="B167" s="149" t="s">
        <v>522</v>
      </c>
      <c r="C167" s="150">
        <v>24016</v>
      </c>
      <c r="D167" s="150"/>
      <c r="E167" s="151" t="s">
        <v>557</v>
      </c>
      <c r="F167" s="151" t="s">
        <v>558</v>
      </c>
      <c r="G167" s="152">
        <v>260</v>
      </c>
      <c r="H167" s="152">
        <v>138</v>
      </c>
      <c r="I167" s="153">
        <v>24700</v>
      </c>
      <c r="J167" s="153">
        <v>24615</v>
      </c>
      <c r="K167" s="154">
        <v>80</v>
      </c>
      <c r="L167" s="154">
        <v>80</v>
      </c>
      <c r="M167" s="153">
        <v>23000</v>
      </c>
      <c r="N167" s="209">
        <v>22915</v>
      </c>
    </row>
    <row r="168" spans="1:14" ht="30.95" customHeight="1" thickBot="1">
      <c r="A168" s="239" t="s">
        <v>560</v>
      </c>
      <c r="B168" s="110"/>
      <c r="C168" s="110"/>
      <c r="D168" s="110"/>
      <c r="E168" s="110"/>
      <c r="F168" s="110"/>
      <c r="G168" s="210">
        <f>SUM(G169:G182)</f>
        <v>6840</v>
      </c>
      <c r="H168" s="210">
        <f t="shared" ref="H168:N168" si="10">SUM(H169:H182)</f>
        <v>4408</v>
      </c>
      <c r="I168" s="24">
        <f t="shared" si="10"/>
        <v>746700</v>
      </c>
      <c r="J168" s="24">
        <f t="shared" si="10"/>
        <v>745510</v>
      </c>
      <c r="K168" s="24">
        <f t="shared" si="10"/>
        <v>2420</v>
      </c>
      <c r="L168" s="24">
        <f t="shared" si="10"/>
        <v>2420</v>
      </c>
      <c r="M168" s="24">
        <f t="shared" si="10"/>
        <v>720100</v>
      </c>
      <c r="N168" s="30">
        <f t="shared" si="10"/>
        <v>718910</v>
      </c>
    </row>
    <row r="169" spans="1:14" ht="30.95" customHeight="1">
      <c r="A169" s="185" t="s">
        <v>1087</v>
      </c>
      <c r="B169" s="39" t="s">
        <v>561</v>
      </c>
      <c r="C169" s="112">
        <v>28744</v>
      </c>
      <c r="D169" s="112"/>
      <c r="E169" s="42" t="s">
        <v>585</v>
      </c>
      <c r="F169" s="42" t="s">
        <v>586</v>
      </c>
      <c r="G169" s="43">
        <v>590</v>
      </c>
      <c r="H169" s="43">
        <v>394</v>
      </c>
      <c r="I169" s="44">
        <v>77400</v>
      </c>
      <c r="J169" s="44">
        <v>77315</v>
      </c>
      <c r="K169" s="45">
        <v>310</v>
      </c>
      <c r="L169" s="45">
        <v>310</v>
      </c>
      <c r="M169" s="44">
        <v>73700</v>
      </c>
      <c r="N169" s="208">
        <v>73615</v>
      </c>
    </row>
    <row r="170" spans="1:14" ht="30.95" customHeight="1">
      <c r="A170" s="226" t="s">
        <v>1088</v>
      </c>
      <c r="B170" s="64" t="s">
        <v>562</v>
      </c>
      <c r="C170" s="93">
        <v>28637</v>
      </c>
      <c r="D170" s="93"/>
      <c r="E170" s="48" t="s">
        <v>587</v>
      </c>
      <c r="F170" s="48" t="s">
        <v>588</v>
      </c>
      <c r="G170" s="215">
        <v>510</v>
      </c>
      <c r="H170" s="215">
        <v>332</v>
      </c>
      <c r="I170" s="50">
        <v>95500</v>
      </c>
      <c r="J170" s="50">
        <v>95415</v>
      </c>
      <c r="K170" s="51">
        <v>250</v>
      </c>
      <c r="L170" s="51">
        <v>250</v>
      </c>
      <c r="M170" s="50">
        <v>92600</v>
      </c>
      <c r="N170" s="211">
        <v>92515</v>
      </c>
    </row>
    <row r="171" spans="1:14" ht="30.95" customHeight="1">
      <c r="A171" s="226" t="s">
        <v>1089</v>
      </c>
      <c r="B171" s="64" t="s">
        <v>563</v>
      </c>
      <c r="C171" s="93">
        <v>28364</v>
      </c>
      <c r="D171" s="93"/>
      <c r="E171" s="48" t="s">
        <v>589</v>
      </c>
      <c r="F171" s="48" t="s">
        <v>590</v>
      </c>
      <c r="G171" s="215">
        <v>570</v>
      </c>
      <c r="H171" s="215">
        <v>379</v>
      </c>
      <c r="I171" s="50">
        <v>114800</v>
      </c>
      <c r="J171" s="50">
        <v>114715</v>
      </c>
      <c r="K171" s="51">
        <v>220</v>
      </c>
      <c r="L171" s="51">
        <v>220</v>
      </c>
      <c r="M171" s="50">
        <v>111500</v>
      </c>
      <c r="N171" s="211">
        <v>111415</v>
      </c>
    </row>
    <row r="172" spans="1:14" ht="30.95" customHeight="1">
      <c r="A172" s="226" t="s">
        <v>1090</v>
      </c>
      <c r="B172" s="155" t="s">
        <v>564</v>
      </c>
      <c r="C172" s="156">
        <v>28728</v>
      </c>
      <c r="D172" s="156"/>
      <c r="E172" s="157" t="s">
        <v>1091</v>
      </c>
      <c r="F172" s="157" t="s">
        <v>591</v>
      </c>
      <c r="G172" s="215">
        <v>420</v>
      </c>
      <c r="H172" s="215">
        <v>262</v>
      </c>
      <c r="I172" s="50">
        <v>85500</v>
      </c>
      <c r="J172" s="50">
        <v>85415</v>
      </c>
      <c r="K172" s="51">
        <v>200</v>
      </c>
      <c r="L172" s="51">
        <v>200</v>
      </c>
      <c r="M172" s="50">
        <v>83500</v>
      </c>
      <c r="N172" s="211">
        <v>83415</v>
      </c>
    </row>
    <row r="173" spans="1:14" ht="30.95" customHeight="1">
      <c r="A173" s="226" t="s">
        <v>565</v>
      </c>
      <c r="B173" s="90" t="s">
        <v>566</v>
      </c>
      <c r="C173" s="93">
        <v>27369</v>
      </c>
      <c r="D173" s="93"/>
      <c r="E173" s="48" t="s">
        <v>592</v>
      </c>
      <c r="F173" s="48" t="s">
        <v>593</v>
      </c>
      <c r="G173" s="215">
        <v>870</v>
      </c>
      <c r="H173" s="215">
        <v>611</v>
      </c>
      <c r="I173" s="50">
        <v>98200</v>
      </c>
      <c r="J173" s="50">
        <v>98115</v>
      </c>
      <c r="K173" s="51">
        <v>380</v>
      </c>
      <c r="L173" s="51">
        <v>380</v>
      </c>
      <c r="M173" s="50">
        <v>93900</v>
      </c>
      <c r="N173" s="211">
        <v>93815</v>
      </c>
    </row>
    <row r="174" spans="1:14" ht="30.95" customHeight="1">
      <c r="A174" s="226" t="s">
        <v>567</v>
      </c>
      <c r="B174" s="64" t="s">
        <v>568</v>
      </c>
      <c r="C174" s="91">
        <v>27154</v>
      </c>
      <c r="D174" s="91"/>
      <c r="E174" s="48" t="s">
        <v>594</v>
      </c>
      <c r="F174" s="48" t="s">
        <v>595</v>
      </c>
      <c r="G174" s="215">
        <v>490</v>
      </c>
      <c r="H174" s="215">
        <v>315</v>
      </c>
      <c r="I174" s="50">
        <v>66300</v>
      </c>
      <c r="J174" s="50">
        <v>66215</v>
      </c>
      <c r="K174" s="51">
        <v>230</v>
      </c>
      <c r="L174" s="51">
        <v>230</v>
      </c>
      <c r="M174" s="50">
        <v>64200</v>
      </c>
      <c r="N174" s="211">
        <v>64115</v>
      </c>
    </row>
    <row r="175" spans="1:14" ht="30.95" customHeight="1">
      <c r="A175" s="226" t="s">
        <v>569</v>
      </c>
      <c r="B175" s="90" t="s">
        <v>570</v>
      </c>
      <c r="C175" s="93">
        <v>27013</v>
      </c>
      <c r="D175" s="93"/>
      <c r="E175" s="95" t="s">
        <v>596</v>
      </c>
      <c r="F175" s="95" t="s">
        <v>597</v>
      </c>
      <c r="G175" s="215">
        <v>300</v>
      </c>
      <c r="H175" s="215">
        <v>168</v>
      </c>
      <c r="I175" s="50">
        <v>16400</v>
      </c>
      <c r="J175" s="50">
        <v>16315</v>
      </c>
      <c r="K175" s="51">
        <v>80</v>
      </c>
      <c r="L175" s="51">
        <v>80</v>
      </c>
      <c r="M175" s="50">
        <v>15600</v>
      </c>
      <c r="N175" s="211">
        <v>15515</v>
      </c>
    </row>
    <row r="176" spans="1:14" ht="30.95" customHeight="1">
      <c r="A176" s="226" t="s">
        <v>571</v>
      </c>
      <c r="B176" s="62" t="s">
        <v>572</v>
      </c>
      <c r="C176" s="91">
        <v>29144</v>
      </c>
      <c r="D176" s="91"/>
      <c r="E176" s="48" t="s">
        <v>598</v>
      </c>
      <c r="F176" s="48" t="s">
        <v>599</v>
      </c>
      <c r="G176" s="215">
        <v>510</v>
      </c>
      <c r="H176" s="215">
        <v>332</v>
      </c>
      <c r="I176" s="50">
        <v>25900</v>
      </c>
      <c r="J176" s="50">
        <v>25815</v>
      </c>
      <c r="K176" s="51">
        <v>140</v>
      </c>
      <c r="L176" s="51">
        <v>140</v>
      </c>
      <c r="M176" s="50">
        <v>25100</v>
      </c>
      <c r="N176" s="211">
        <v>25015</v>
      </c>
    </row>
    <row r="177" spans="1:14" ht="30.95" customHeight="1">
      <c r="A177" s="226" t="s">
        <v>573</v>
      </c>
      <c r="B177" s="62" t="s">
        <v>574</v>
      </c>
      <c r="C177" s="91">
        <v>28936</v>
      </c>
      <c r="D177" s="91"/>
      <c r="E177" s="48" t="s">
        <v>600</v>
      </c>
      <c r="F177" s="48" t="s">
        <v>601</v>
      </c>
      <c r="G177" s="215">
        <v>370</v>
      </c>
      <c r="H177" s="215">
        <v>222</v>
      </c>
      <c r="I177" s="50">
        <v>18100</v>
      </c>
      <c r="J177" s="50">
        <v>18015</v>
      </c>
      <c r="K177" s="51">
        <v>80</v>
      </c>
      <c r="L177" s="51">
        <v>80</v>
      </c>
      <c r="M177" s="50">
        <v>17400</v>
      </c>
      <c r="N177" s="211">
        <v>17315</v>
      </c>
    </row>
    <row r="178" spans="1:14" ht="30.95" customHeight="1">
      <c r="A178" s="226" t="s">
        <v>575</v>
      </c>
      <c r="B178" s="62" t="s">
        <v>576</v>
      </c>
      <c r="C178" s="91">
        <v>29037</v>
      </c>
      <c r="D178" s="91"/>
      <c r="E178" s="48" t="s">
        <v>602</v>
      </c>
      <c r="F178" s="48" t="s">
        <v>603</v>
      </c>
      <c r="G178" s="169">
        <v>440</v>
      </c>
      <c r="H178" s="169">
        <v>276</v>
      </c>
      <c r="I178" s="50">
        <v>25500</v>
      </c>
      <c r="J178" s="50">
        <v>25415</v>
      </c>
      <c r="K178" s="51">
        <v>120</v>
      </c>
      <c r="L178" s="51">
        <v>120</v>
      </c>
      <c r="M178" s="50">
        <v>24400</v>
      </c>
      <c r="N178" s="211">
        <v>24315</v>
      </c>
    </row>
    <row r="179" spans="1:14" ht="30.95" customHeight="1">
      <c r="A179" s="226" t="s">
        <v>577</v>
      </c>
      <c r="B179" s="62" t="s">
        <v>578</v>
      </c>
      <c r="C179" s="91">
        <v>27703</v>
      </c>
      <c r="D179" s="91"/>
      <c r="E179" s="48" t="s">
        <v>604</v>
      </c>
      <c r="F179" s="48" t="s">
        <v>605</v>
      </c>
      <c r="G179" s="215">
        <v>610</v>
      </c>
      <c r="H179" s="215">
        <v>410</v>
      </c>
      <c r="I179" s="50">
        <v>50000</v>
      </c>
      <c r="J179" s="50">
        <v>49915</v>
      </c>
      <c r="K179" s="51">
        <v>160</v>
      </c>
      <c r="L179" s="51">
        <v>160</v>
      </c>
      <c r="M179" s="50">
        <v>47200</v>
      </c>
      <c r="N179" s="211">
        <v>47115</v>
      </c>
    </row>
    <row r="180" spans="1:14" ht="30.95" customHeight="1">
      <c r="A180" s="226" t="s">
        <v>579</v>
      </c>
      <c r="B180" s="96" t="s">
        <v>580</v>
      </c>
      <c r="C180" s="91">
        <v>27834</v>
      </c>
      <c r="D180" s="91"/>
      <c r="E180" s="48" t="s">
        <v>606</v>
      </c>
      <c r="F180" s="48" t="s">
        <v>607</v>
      </c>
      <c r="G180" s="215">
        <v>490</v>
      </c>
      <c r="H180" s="215">
        <v>316</v>
      </c>
      <c r="I180" s="50">
        <v>33700</v>
      </c>
      <c r="J180" s="50">
        <v>33615</v>
      </c>
      <c r="K180" s="51">
        <v>100</v>
      </c>
      <c r="L180" s="51">
        <v>100</v>
      </c>
      <c r="M180" s="50">
        <v>32800</v>
      </c>
      <c r="N180" s="211">
        <v>32715</v>
      </c>
    </row>
    <row r="181" spans="1:14" ht="30.95" customHeight="1">
      <c r="A181" s="226" t="s">
        <v>581</v>
      </c>
      <c r="B181" s="62" t="s">
        <v>582</v>
      </c>
      <c r="C181" s="91">
        <v>28032</v>
      </c>
      <c r="D181" s="91"/>
      <c r="E181" s="48" t="s">
        <v>608</v>
      </c>
      <c r="F181" s="48" t="s">
        <v>609</v>
      </c>
      <c r="G181" s="215">
        <v>500</v>
      </c>
      <c r="H181" s="215">
        <v>324</v>
      </c>
      <c r="I181" s="50">
        <v>21600</v>
      </c>
      <c r="J181" s="50">
        <v>21515</v>
      </c>
      <c r="K181" s="51">
        <v>80</v>
      </c>
      <c r="L181" s="51">
        <v>80</v>
      </c>
      <c r="M181" s="50">
        <v>20900</v>
      </c>
      <c r="N181" s="211">
        <v>20815</v>
      </c>
    </row>
    <row r="182" spans="1:14" ht="30.95" customHeight="1" thickBot="1">
      <c r="A182" s="196" t="s">
        <v>583</v>
      </c>
      <c r="B182" s="158" t="s">
        <v>584</v>
      </c>
      <c r="C182" s="150">
        <v>27938</v>
      </c>
      <c r="D182" s="150"/>
      <c r="E182" s="151" t="s">
        <v>610</v>
      </c>
      <c r="F182" s="151" t="s">
        <v>611</v>
      </c>
      <c r="G182" s="152">
        <v>170</v>
      </c>
      <c r="H182" s="152">
        <v>67</v>
      </c>
      <c r="I182" s="153">
        <v>17800</v>
      </c>
      <c r="J182" s="153">
        <v>17715</v>
      </c>
      <c r="K182" s="154">
        <v>70</v>
      </c>
      <c r="L182" s="154">
        <v>70</v>
      </c>
      <c r="M182" s="153">
        <v>17300</v>
      </c>
      <c r="N182" s="209">
        <v>17215</v>
      </c>
    </row>
    <row r="183" spans="1:14" ht="30.95" customHeight="1" thickBot="1">
      <c r="A183" s="239" t="s">
        <v>612</v>
      </c>
      <c r="B183" s="110"/>
      <c r="C183" s="110"/>
      <c r="D183" s="110"/>
      <c r="E183" s="110"/>
      <c r="F183" s="110"/>
      <c r="G183" s="210">
        <f>SUM(G184:G199)</f>
        <v>10870</v>
      </c>
      <c r="H183" s="210">
        <f t="shared" ref="H183:N183" si="11">SUM(H184:H199)</f>
        <v>7151</v>
      </c>
      <c r="I183" s="24">
        <f t="shared" si="11"/>
        <v>980400</v>
      </c>
      <c r="J183" s="24">
        <f t="shared" si="11"/>
        <v>978705</v>
      </c>
      <c r="K183" s="24">
        <f t="shared" si="11"/>
        <v>3230</v>
      </c>
      <c r="L183" s="24">
        <f t="shared" si="11"/>
        <v>3230</v>
      </c>
      <c r="M183" s="24">
        <f t="shared" si="11"/>
        <v>955200</v>
      </c>
      <c r="N183" s="30">
        <f t="shared" si="11"/>
        <v>953505</v>
      </c>
    </row>
    <row r="184" spans="1:14" ht="30.95" customHeight="1">
      <c r="A184" s="197" t="s">
        <v>1092</v>
      </c>
      <c r="B184" s="39" t="s">
        <v>1114</v>
      </c>
      <c r="C184" s="159">
        <v>31090</v>
      </c>
      <c r="D184" s="159"/>
      <c r="E184" s="85" t="s">
        <v>640</v>
      </c>
      <c r="F184" s="85" t="s">
        <v>641</v>
      </c>
      <c r="G184" s="43">
        <v>650</v>
      </c>
      <c r="H184" s="43">
        <v>440</v>
      </c>
      <c r="I184" s="44">
        <v>160600</v>
      </c>
      <c r="J184" s="44">
        <v>160515</v>
      </c>
      <c r="K184" s="45">
        <v>350</v>
      </c>
      <c r="L184" s="45">
        <v>350</v>
      </c>
      <c r="M184" s="44">
        <v>157100</v>
      </c>
      <c r="N184" s="208">
        <v>157015</v>
      </c>
    </row>
    <row r="185" spans="1:14" ht="30.95" customHeight="1">
      <c r="A185" s="188" t="s">
        <v>1093</v>
      </c>
      <c r="B185" s="64" t="s">
        <v>1113</v>
      </c>
      <c r="C185" s="93">
        <v>31224</v>
      </c>
      <c r="D185" s="183" t="s">
        <v>1065</v>
      </c>
      <c r="E185" s="95" t="s">
        <v>642</v>
      </c>
      <c r="F185" s="95" t="s">
        <v>643</v>
      </c>
      <c r="G185" s="249">
        <v>780</v>
      </c>
      <c r="H185" s="249">
        <v>542</v>
      </c>
      <c r="I185" s="246">
        <v>115900</v>
      </c>
      <c r="J185" s="246">
        <v>115815</v>
      </c>
      <c r="K185" s="247">
        <v>390</v>
      </c>
      <c r="L185" s="247">
        <v>390</v>
      </c>
      <c r="M185" s="246">
        <v>113300</v>
      </c>
      <c r="N185" s="248">
        <v>113215</v>
      </c>
    </row>
    <row r="186" spans="1:14" ht="30.95" customHeight="1">
      <c r="A186" s="188" t="s">
        <v>613</v>
      </c>
      <c r="B186" s="64" t="s">
        <v>614</v>
      </c>
      <c r="C186" s="93">
        <v>32585</v>
      </c>
      <c r="D186" s="94"/>
      <c r="E186" s="95" t="s">
        <v>644</v>
      </c>
      <c r="F186" s="95" t="s">
        <v>645</v>
      </c>
      <c r="G186" s="215">
        <v>720</v>
      </c>
      <c r="H186" s="215">
        <v>496</v>
      </c>
      <c r="I186" s="50">
        <v>53200</v>
      </c>
      <c r="J186" s="50">
        <v>53115</v>
      </c>
      <c r="K186" s="51">
        <v>180</v>
      </c>
      <c r="L186" s="51">
        <v>180</v>
      </c>
      <c r="M186" s="50">
        <v>51500</v>
      </c>
      <c r="N186" s="211">
        <v>51415</v>
      </c>
    </row>
    <row r="187" spans="1:14" ht="30.95" customHeight="1">
      <c r="A187" s="188" t="s">
        <v>615</v>
      </c>
      <c r="B187" s="64" t="s">
        <v>1066</v>
      </c>
      <c r="C187" s="93">
        <v>33481</v>
      </c>
      <c r="D187" s="94" t="s">
        <v>1064</v>
      </c>
      <c r="E187" s="95" t="s">
        <v>646</v>
      </c>
      <c r="F187" s="95" t="s">
        <v>647</v>
      </c>
      <c r="G187" s="215">
        <v>710</v>
      </c>
      <c r="H187" s="215">
        <v>447</v>
      </c>
      <c r="I187" s="50">
        <v>50700</v>
      </c>
      <c r="J187" s="50">
        <v>50565</v>
      </c>
      <c r="K187" s="51">
        <v>190</v>
      </c>
      <c r="L187" s="51">
        <v>190</v>
      </c>
      <c r="M187" s="50">
        <v>49600</v>
      </c>
      <c r="N187" s="211">
        <v>49465</v>
      </c>
    </row>
    <row r="188" spans="1:14" ht="30.95" customHeight="1">
      <c r="A188" s="188" t="s">
        <v>616</v>
      </c>
      <c r="B188" s="64" t="s">
        <v>617</v>
      </c>
      <c r="C188" s="93">
        <v>31521</v>
      </c>
      <c r="D188" s="93"/>
      <c r="E188" s="95" t="s">
        <v>648</v>
      </c>
      <c r="F188" s="95" t="s">
        <v>649</v>
      </c>
      <c r="G188" s="215">
        <v>1110</v>
      </c>
      <c r="H188" s="215">
        <v>731</v>
      </c>
      <c r="I188" s="50">
        <v>135000</v>
      </c>
      <c r="J188" s="50">
        <v>134830</v>
      </c>
      <c r="K188" s="51">
        <v>370</v>
      </c>
      <c r="L188" s="51">
        <v>370</v>
      </c>
      <c r="M188" s="50">
        <v>131300</v>
      </c>
      <c r="N188" s="211">
        <v>131130</v>
      </c>
    </row>
    <row r="189" spans="1:14" ht="30.95" customHeight="1">
      <c r="A189" s="188" t="s">
        <v>618</v>
      </c>
      <c r="B189" s="64" t="s">
        <v>619</v>
      </c>
      <c r="C189" s="93">
        <v>31974</v>
      </c>
      <c r="D189" s="93"/>
      <c r="E189" s="95" t="s">
        <v>650</v>
      </c>
      <c r="F189" s="95" t="s">
        <v>651</v>
      </c>
      <c r="G189" s="215">
        <v>910</v>
      </c>
      <c r="H189" s="215">
        <v>604</v>
      </c>
      <c r="I189" s="50">
        <v>77100</v>
      </c>
      <c r="J189" s="50">
        <v>76965</v>
      </c>
      <c r="K189" s="51">
        <v>220</v>
      </c>
      <c r="L189" s="51">
        <v>220</v>
      </c>
      <c r="M189" s="50">
        <v>75000</v>
      </c>
      <c r="N189" s="211">
        <v>74865</v>
      </c>
    </row>
    <row r="190" spans="1:14" ht="30.95" customHeight="1">
      <c r="A190" s="188" t="s">
        <v>620</v>
      </c>
      <c r="B190" s="64" t="s">
        <v>621</v>
      </c>
      <c r="C190" s="93">
        <v>32142</v>
      </c>
      <c r="D190" s="93"/>
      <c r="E190" s="95" t="s">
        <v>652</v>
      </c>
      <c r="F190" s="95" t="s">
        <v>653</v>
      </c>
      <c r="G190" s="215">
        <v>530</v>
      </c>
      <c r="H190" s="215">
        <v>309</v>
      </c>
      <c r="I190" s="50">
        <v>33100</v>
      </c>
      <c r="J190" s="50">
        <v>32965</v>
      </c>
      <c r="K190" s="51">
        <v>120</v>
      </c>
      <c r="L190" s="51">
        <v>120</v>
      </c>
      <c r="M190" s="50">
        <v>32400</v>
      </c>
      <c r="N190" s="211">
        <v>32265</v>
      </c>
    </row>
    <row r="191" spans="1:14" ht="30.95" customHeight="1">
      <c r="A191" s="188" t="s">
        <v>622</v>
      </c>
      <c r="B191" s="64" t="s">
        <v>623</v>
      </c>
      <c r="C191" s="93">
        <v>32735</v>
      </c>
      <c r="D191" s="93"/>
      <c r="E191" s="95" t="s">
        <v>654</v>
      </c>
      <c r="F191" s="95" t="s">
        <v>655</v>
      </c>
      <c r="G191" s="215">
        <v>520</v>
      </c>
      <c r="H191" s="215">
        <v>339</v>
      </c>
      <c r="I191" s="50">
        <v>27300</v>
      </c>
      <c r="J191" s="50">
        <v>27215</v>
      </c>
      <c r="K191" s="51">
        <v>90</v>
      </c>
      <c r="L191" s="51">
        <v>90</v>
      </c>
      <c r="M191" s="50">
        <v>26800</v>
      </c>
      <c r="N191" s="211">
        <v>26715</v>
      </c>
    </row>
    <row r="192" spans="1:14" ht="30.95" customHeight="1">
      <c r="A192" s="188" t="s">
        <v>624</v>
      </c>
      <c r="B192" s="64" t="s">
        <v>625</v>
      </c>
      <c r="C192" s="93">
        <v>32983</v>
      </c>
      <c r="D192" s="93"/>
      <c r="E192" s="95" t="s">
        <v>656</v>
      </c>
      <c r="F192" s="95" t="s">
        <v>657</v>
      </c>
      <c r="G192" s="215">
        <v>800</v>
      </c>
      <c r="H192" s="215">
        <v>556</v>
      </c>
      <c r="I192" s="50">
        <v>60900</v>
      </c>
      <c r="J192" s="50">
        <v>60815</v>
      </c>
      <c r="K192" s="51">
        <v>230</v>
      </c>
      <c r="L192" s="51">
        <v>230</v>
      </c>
      <c r="M192" s="50">
        <v>59400</v>
      </c>
      <c r="N192" s="211">
        <v>59315</v>
      </c>
    </row>
    <row r="193" spans="1:14" ht="30.95" customHeight="1">
      <c r="A193" s="188" t="s">
        <v>626</v>
      </c>
      <c r="B193" s="64" t="s">
        <v>627</v>
      </c>
      <c r="C193" s="95">
        <v>32826</v>
      </c>
      <c r="D193" s="95"/>
      <c r="E193" s="160" t="s">
        <v>658</v>
      </c>
      <c r="F193" s="160" t="s">
        <v>659</v>
      </c>
      <c r="G193" s="215">
        <v>330</v>
      </c>
      <c r="H193" s="215">
        <v>191</v>
      </c>
      <c r="I193" s="50">
        <v>17100</v>
      </c>
      <c r="J193" s="50">
        <v>17015</v>
      </c>
      <c r="K193" s="51">
        <v>40</v>
      </c>
      <c r="L193" s="51">
        <v>40</v>
      </c>
      <c r="M193" s="50">
        <v>16100</v>
      </c>
      <c r="N193" s="211">
        <v>16015</v>
      </c>
    </row>
    <row r="194" spans="1:14" ht="30.95" customHeight="1">
      <c r="A194" s="188" t="s">
        <v>628</v>
      </c>
      <c r="B194" s="64" t="s">
        <v>629</v>
      </c>
      <c r="C194" s="95">
        <v>31776</v>
      </c>
      <c r="D194" s="95"/>
      <c r="E194" s="160" t="s">
        <v>660</v>
      </c>
      <c r="F194" s="160" t="s">
        <v>661</v>
      </c>
      <c r="G194" s="215">
        <v>870</v>
      </c>
      <c r="H194" s="215">
        <v>573</v>
      </c>
      <c r="I194" s="50">
        <v>79400</v>
      </c>
      <c r="J194" s="50">
        <v>79265</v>
      </c>
      <c r="K194" s="51">
        <v>280</v>
      </c>
      <c r="L194" s="51">
        <v>280</v>
      </c>
      <c r="M194" s="50">
        <v>77700</v>
      </c>
      <c r="N194" s="211">
        <v>77565</v>
      </c>
    </row>
    <row r="195" spans="1:14" ht="30.95" customHeight="1">
      <c r="A195" s="188" t="s">
        <v>630</v>
      </c>
      <c r="B195" s="64" t="s">
        <v>631</v>
      </c>
      <c r="C195" s="95">
        <v>33166</v>
      </c>
      <c r="D195" s="95"/>
      <c r="E195" s="160" t="s">
        <v>662</v>
      </c>
      <c r="F195" s="160" t="s">
        <v>663</v>
      </c>
      <c r="G195" s="169">
        <v>700</v>
      </c>
      <c r="H195" s="169">
        <v>480</v>
      </c>
      <c r="I195" s="50">
        <v>35700</v>
      </c>
      <c r="J195" s="50">
        <v>35615</v>
      </c>
      <c r="K195" s="51">
        <v>150</v>
      </c>
      <c r="L195" s="51">
        <v>150</v>
      </c>
      <c r="M195" s="50">
        <v>34700</v>
      </c>
      <c r="N195" s="211">
        <v>34615</v>
      </c>
    </row>
    <row r="196" spans="1:14" ht="30.95" customHeight="1">
      <c r="A196" s="188" t="s">
        <v>632</v>
      </c>
      <c r="B196" s="64" t="s">
        <v>633</v>
      </c>
      <c r="C196" s="95">
        <v>33638</v>
      </c>
      <c r="D196" s="95"/>
      <c r="E196" s="160" t="s">
        <v>664</v>
      </c>
      <c r="F196" s="160" t="s">
        <v>665</v>
      </c>
      <c r="G196" s="215">
        <v>580</v>
      </c>
      <c r="H196" s="215">
        <v>348</v>
      </c>
      <c r="I196" s="50">
        <v>29400</v>
      </c>
      <c r="J196" s="50">
        <v>29265</v>
      </c>
      <c r="K196" s="51">
        <v>170</v>
      </c>
      <c r="L196" s="51">
        <v>170</v>
      </c>
      <c r="M196" s="50">
        <v>28200</v>
      </c>
      <c r="N196" s="211">
        <v>28065</v>
      </c>
    </row>
    <row r="197" spans="1:14" ht="30.95" customHeight="1">
      <c r="A197" s="188" t="s">
        <v>634</v>
      </c>
      <c r="B197" s="64" t="s">
        <v>635</v>
      </c>
      <c r="C197" s="95">
        <v>32219</v>
      </c>
      <c r="D197" s="95"/>
      <c r="E197" s="160" t="s">
        <v>666</v>
      </c>
      <c r="F197" s="160" t="s">
        <v>667</v>
      </c>
      <c r="G197" s="215">
        <v>610</v>
      </c>
      <c r="H197" s="215">
        <v>408</v>
      </c>
      <c r="I197" s="50">
        <v>47900</v>
      </c>
      <c r="J197" s="50">
        <v>47815</v>
      </c>
      <c r="K197" s="51">
        <v>160</v>
      </c>
      <c r="L197" s="51">
        <v>160</v>
      </c>
      <c r="M197" s="50">
        <v>46200</v>
      </c>
      <c r="N197" s="211">
        <v>46115</v>
      </c>
    </row>
    <row r="198" spans="1:14" ht="30.95" customHeight="1">
      <c r="A198" s="188" t="s">
        <v>636</v>
      </c>
      <c r="B198" s="64" t="s">
        <v>637</v>
      </c>
      <c r="C198" s="95">
        <v>33303</v>
      </c>
      <c r="D198" s="95"/>
      <c r="E198" s="160" t="s">
        <v>668</v>
      </c>
      <c r="F198" s="160" t="s">
        <v>669</v>
      </c>
      <c r="G198" s="215">
        <v>410</v>
      </c>
      <c r="H198" s="215">
        <v>254</v>
      </c>
      <c r="I198" s="50">
        <v>16900</v>
      </c>
      <c r="J198" s="50">
        <v>16815</v>
      </c>
      <c r="K198" s="51">
        <v>80</v>
      </c>
      <c r="L198" s="51">
        <v>80</v>
      </c>
      <c r="M198" s="50">
        <v>16500</v>
      </c>
      <c r="N198" s="211">
        <v>16415</v>
      </c>
    </row>
    <row r="199" spans="1:14" ht="30.95" customHeight="1" thickBot="1">
      <c r="A199" s="191" t="s">
        <v>638</v>
      </c>
      <c r="B199" s="161" t="s">
        <v>639</v>
      </c>
      <c r="C199" s="118">
        <v>32432</v>
      </c>
      <c r="D199" s="118"/>
      <c r="E199" s="162" t="s">
        <v>670</v>
      </c>
      <c r="F199" s="162" t="s">
        <v>671</v>
      </c>
      <c r="G199" s="152">
        <v>640</v>
      </c>
      <c r="H199" s="152">
        <v>433</v>
      </c>
      <c r="I199" s="153">
        <v>40200</v>
      </c>
      <c r="J199" s="153">
        <v>40115</v>
      </c>
      <c r="K199" s="154">
        <v>210</v>
      </c>
      <c r="L199" s="154">
        <v>210</v>
      </c>
      <c r="M199" s="153">
        <v>39400</v>
      </c>
      <c r="N199" s="209">
        <v>39315</v>
      </c>
    </row>
    <row r="200" spans="1:14" ht="30.95" customHeight="1" thickBot="1">
      <c r="A200" s="239" t="s">
        <v>672</v>
      </c>
      <c r="B200" s="110"/>
      <c r="C200" s="110"/>
      <c r="D200" s="110"/>
      <c r="E200" s="110"/>
      <c r="F200" s="110"/>
      <c r="G200" s="210">
        <f>SUM(G201:G215)</f>
        <v>8850</v>
      </c>
      <c r="H200" s="210">
        <f t="shared" ref="H200:N200" si="12">SUM(H201:H215)</f>
        <v>5824</v>
      </c>
      <c r="I200" s="24">
        <f t="shared" si="12"/>
        <v>862600</v>
      </c>
      <c r="J200" s="24">
        <f t="shared" si="12"/>
        <v>861140</v>
      </c>
      <c r="K200" s="24">
        <f t="shared" si="12"/>
        <v>3120</v>
      </c>
      <c r="L200" s="24">
        <f t="shared" si="12"/>
        <v>3120</v>
      </c>
      <c r="M200" s="24">
        <f t="shared" si="12"/>
        <v>834200</v>
      </c>
      <c r="N200" s="30">
        <f t="shared" si="12"/>
        <v>832740</v>
      </c>
    </row>
    <row r="201" spans="1:14" ht="30.95" customHeight="1">
      <c r="A201" s="185" t="s">
        <v>673</v>
      </c>
      <c r="B201" s="111" t="s">
        <v>674</v>
      </c>
      <c r="C201" s="112">
        <v>54962</v>
      </c>
      <c r="D201" s="112"/>
      <c r="E201" s="42" t="s">
        <v>703</v>
      </c>
      <c r="F201" s="42" t="s">
        <v>704</v>
      </c>
      <c r="G201" s="250">
        <v>590</v>
      </c>
      <c r="H201" s="250">
        <v>393</v>
      </c>
      <c r="I201" s="251">
        <v>157600</v>
      </c>
      <c r="J201" s="251">
        <v>157515</v>
      </c>
      <c r="K201" s="252">
        <v>430</v>
      </c>
      <c r="L201" s="252">
        <v>430</v>
      </c>
      <c r="M201" s="251">
        <v>151400</v>
      </c>
      <c r="N201" s="253">
        <v>151315</v>
      </c>
    </row>
    <row r="202" spans="1:14" ht="30.95" customHeight="1">
      <c r="A202" s="226" t="s">
        <v>675</v>
      </c>
      <c r="B202" s="90" t="s">
        <v>676</v>
      </c>
      <c r="C202" s="91">
        <v>55014</v>
      </c>
      <c r="D202" s="91"/>
      <c r="E202" s="48" t="s">
        <v>705</v>
      </c>
      <c r="F202" s="48" t="s">
        <v>706</v>
      </c>
      <c r="G202" s="215">
        <v>490</v>
      </c>
      <c r="H202" s="215">
        <v>315</v>
      </c>
      <c r="I202" s="50">
        <v>125700</v>
      </c>
      <c r="J202" s="50">
        <v>125615</v>
      </c>
      <c r="K202" s="51">
        <v>340</v>
      </c>
      <c r="L202" s="51">
        <v>340</v>
      </c>
      <c r="M202" s="50">
        <v>120900</v>
      </c>
      <c r="N202" s="211">
        <v>120815</v>
      </c>
    </row>
    <row r="203" spans="1:14" ht="30.95" customHeight="1">
      <c r="A203" s="226" t="s">
        <v>677</v>
      </c>
      <c r="B203" s="90" t="s">
        <v>678</v>
      </c>
      <c r="C203" s="91">
        <v>54081</v>
      </c>
      <c r="D203" s="91"/>
      <c r="E203" s="48" t="s">
        <v>707</v>
      </c>
      <c r="F203" s="48" t="s">
        <v>708</v>
      </c>
      <c r="G203" s="215">
        <v>970</v>
      </c>
      <c r="H203" s="215">
        <v>651</v>
      </c>
      <c r="I203" s="50">
        <v>125000</v>
      </c>
      <c r="J203" s="50">
        <v>124865</v>
      </c>
      <c r="K203" s="51">
        <v>390</v>
      </c>
      <c r="L203" s="51">
        <v>390</v>
      </c>
      <c r="M203" s="50">
        <v>121500</v>
      </c>
      <c r="N203" s="211">
        <v>121365</v>
      </c>
    </row>
    <row r="204" spans="1:14" ht="30.95" customHeight="1">
      <c r="A204" s="226" t="s">
        <v>679</v>
      </c>
      <c r="B204" s="90" t="s">
        <v>680</v>
      </c>
      <c r="C204" s="91">
        <v>54543</v>
      </c>
      <c r="D204" s="91"/>
      <c r="E204" s="48" t="s">
        <v>709</v>
      </c>
      <c r="F204" s="48" t="s">
        <v>710</v>
      </c>
      <c r="G204" s="215">
        <v>1200</v>
      </c>
      <c r="H204" s="215">
        <v>802</v>
      </c>
      <c r="I204" s="50">
        <v>134900</v>
      </c>
      <c r="J204" s="50">
        <v>134730</v>
      </c>
      <c r="K204" s="51">
        <v>560</v>
      </c>
      <c r="L204" s="51">
        <v>560</v>
      </c>
      <c r="M204" s="50">
        <v>130700</v>
      </c>
      <c r="N204" s="211">
        <v>130530</v>
      </c>
    </row>
    <row r="205" spans="1:14" ht="30.95" customHeight="1">
      <c r="A205" s="198" t="s">
        <v>681</v>
      </c>
      <c r="B205" s="163" t="s">
        <v>682</v>
      </c>
      <c r="C205" s="164">
        <v>56172</v>
      </c>
      <c r="D205" s="164"/>
      <c r="E205" s="70" t="s">
        <v>711</v>
      </c>
      <c r="F205" s="70" t="s">
        <v>712</v>
      </c>
      <c r="G205" s="215">
        <v>730</v>
      </c>
      <c r="H205" s="215">
        <v>503</v>
      </c>
      <c r="I205" s="50">
        <v>57200</v>
      </c>
      <c r="J205" s="50">
        <v>57115</v>
      </c>
      <c r="K205" s="51">
        <v>230</v>
      </c>
      <c r="L205" s="51">
        <v>230</v>
      </c>
      <c r="M205" s="50">
        <v>55200</v>
      </c>
      <c r="N205" s="211">
        <v>55115</v>
      </c>
    </row>
    <row r="206" spans="1:14" ht="30.95" customHeight="1">
      <c r="A206" s="226" t="s">
        <v>683</v>
      </c>
      <c r="B206" s="90" t="s">
        <v>684</v>
      </c>
      <c r="C206" s="91">
        <v>55730</v>
      </c>
      <c r="D206" s="91"/>
      <c r="E206" s="48" t="s">
        <v>713</v>
      </c>
      <c r="F206" s="48" t="s">
        <v>714</v>
      </c>
      <c r="G206" s="215">
        <v>580</v>
      </c>
      <c r="H206" s="215">
        <v>385</v>
      </c>
      <c r="I206" s="50">
        <v>41500</v>
      </c>
      <c r="J206" s="50">
        <v>41415</v>
      </c>
      <c r="K206" s="51">
        <v>170</v>
      </c>
      <c r="L206" s="51">
        <v>170</v>
      </c>
      <c r="M206" s="50">
        <v>39700</v>
      </c>
      <c r="N206" s="211">
        <v>39615</v>
      </c>
    </row>
    <row r="207" spans="1:14" ht="30.95" customHeight="1">
      <c r="A207" s="226" t="s">
        <v>685</v>
      </c>
      <c r="B207" s="90" t="s">
        <v>686</v>
      </c>
      <c r="C207" s="91">
        <v>54373</v>
      </c>
      <c r="D207" s="91"/>
      <c r="E207" s="48" t="s">
        <v>715</v>
      </c>
      <c r="F207" s="48" t="s">
        <v>716</v>
      </c>
      <c r="G207" s="215">
        <v>730</v>
      </c>
      <c r="H207" s="215">
        <v>503</v>
      </c>
      <c r="I207" s="50">
        <v>45200</v>
      </c>
      <c r="J207" s="50">
        <v>45115</v>
      </c>
      <c r="K207" s="51">
        <v>240</v>
      </c>
      <c r="L207" s="51">
        <v>240</v>
      </c>
      <c r="M207" s="50">
        <v>43900</v>
      </c>
      <c r="N207" s="211">
        <v>43815</v>
      </c>
    </row>
    <row r="208" spans="1:14" ht="30.95" customHeight="1">
      <c r="A208" s="226" t="s">
        <v>687</v>
      </c>
      <c r="B208" s="96" t="s">
        <v>688</v>
      </c>
      <c r="C208" s="91">
        <v>54966</v>
      </c>
      <c r="D208" s="91"/>
      <c r="E208" s="48" t="s">
        <v>717</v>
      </c>
      <c r="F208" s="48" t="s">
        <v>718</v>
      </c>
      <c r="G208" s="215">
        <v>550</v>
      </c>
      <c r="H208" s="215">
        <v>428</v>
      </c>
      <c r="I208" s="50">
        <v>44700</v>
      </c>
      <c r="J208" s="50">
        <v>44615</v>
      </c>
      <c r="K208" s="51">
        <v>170</v>
      </c>
      <c r="L208" s="51">
        <v>170</v>
      </c>
      <c r="M208" s="50">
        <v>43600</v>
      </c>
      <c r="N208" s="211">
        <v>43515</v>
      </c>
    </row>
    <row r="209" spans="1:14" ht="30.95" customHeight="1">
      <c r="A209" s="226" t="s">
        <v>689</v>
      </c>
      <c r="B209" s="90" t="s">
        <v>690</v>
      </c>
      <c r="C209" s="91">
        <v>55422</v>
      </c>
      <c r="D209" s="91"/>
      <c r="E209" s="48" t="s">
        <v>719</v>
      </c>
      <c r="F209" s="48" t="s">
        <v>720</v>
      </c>
      <c r="G209" s="215">
        <v>320</v>
      </c>
      <c r="H209" s="215">
        <v>183</v>
      </c>
      <c r="I209" s="50">
        <v>13700</v>
      </c>
      <c r="J209" s="50">
        <v>13615</v>
      </c>
      <c r="K209" s="51">
        <v>80</v>
      </c>
      <c r="L209" s="51">
        <v>80</v>
      </c>
      <c r="M209" s="50">
        <v>13500</v>
      </c>
      <c r="N209" s="211">
        <v>13415</v>
      </c>
    </row>
    <row r="210" spans="1:14" ht="30.95" customHeight="1">
      <c r="A210" s="226" t="s">
        <v>691</v>
      </c>
      <c r="B210" s="90" t="s">
        <v>692</v>
      </c>
      <c r="C210" s="91">
        <v>55515</v>
      </c>
      <c r="D210" s="91"/>
      <c r="E210" s="48" t="s">
        <v>721</v>
      </c>
      <c r="F210" s="48" t="s">
        <v>722</v>
      </c>
      <c r="G210" s="215">
        <v>310</v>
      </c>
      <c r="H210" s="215">
        <v>175</v>
      </c>
      <c r="I210" s="50">
        <v>13100</v>
      </c>
      <c r="J210" s="50">
        <v>13015</v>
      </c>
      <c r="K210" s="51">
        <v>60</v>
      </c>
      <c r="L210" s="51">
        <v>60</v>
      </c>
      <c r="M210" s="50">
        <v>12700</v>
      </c>
      <c r="N210" s="211">
        <v>12615</v>
      </c>
    </row>
    <row r="211" spans="1:14" ht="30.95" customHeight="1">
      <c r="A211" s="226" t="s">
        <v>693</v>
      </c>
      <c r="B211" s="90" t="s">
        <v>694</v>
      </c>
      <c r="C211" s="91">
        <v>55631</v>
      </c>
      <c r="D211" s="91"/>
      <c r="E211" s="48" t="s">
        <v>723</v>
      </c>
      <c r="F211" s="48" t="s">
        <v>724</v>
      </c>
      <c r="G211" s="169">
        <v>320</v>
      </c>
      <c r="H211" s="169">
        <v>184</v>
      </c>
      <c r="I211" s="50">
        <v>12200</v>
      </c>
      <c r="J211" s="50">
        <v>12115</v>
      </c>
      <c r="K211" s="51">
        <v>50</v>
      </c>
      <c r="L211" s="51">
        <v>50</v>
      </c>
      <c r="M211" s="50">
        <v>11800</v>
      </c>
      <c r="N211" s="211">
        <v>11715</v>
      </c>
    </row>
    <row r="212" spans="1:14" ht="30.95" customHeight="1">
      <c r="A212" s="226" t="s">
        <v>695</v>
      </c>
      <c r="B212" s="90" t="s">
        <v>696</v>
      </c>
      <c r="C212" s="91">
        <v>55928</v>
      </c>
      <c r="D212" s="91"/>
      <c r="E212" s="48" t="s">
        <v>725</v>
      </c>
      <c r="F212" s="48" t="s">
        <v>726</v>
      </c>
      <c r="G212" s="215">
        <v>410</v>
      </c>
      <c r="H212" s="215">
        <v>254</v>
      </c>
      <c r="I212" s="50">
        <v>15500</v>
      </c>
      <c r="J212" s="50">
        <v>15415</v>
      </c>
      <c r="K212" s="51">
        <v>80</v>
      </c>
      <c r="L212" s="51">
        <v>80</v>
      </c>
      <c r="M212" s="50">
        <v>15200</v>
      </c>
      <c r="N212" s="211">
        <v>15115</v>
      </c>
    </row>
    <row r="213" spans="1:14" ht="30.95" customHeight="1">
      <c r="A213" s="198" t="s">
        <v>697</v>
      </c>
      <c r="B213" s="90" t="s">
        <v>698</v>
      </c>
      <c r="C213" s="164">
        <v>56041</v>
      </c>
      <c r="D213" s="164"/>
      <c r="E213" s="70" t="s">
        <v>727</v>
      </c>
      <c r="F213" s="70" t="s">
        <v>728</v>
      </c>
      <c r="G213" s="215">
        <v>370</v>
      </c>
      <c r="H213" s="215">
        <v>222</v>
      </c>
      <c r="I213" s="50">
        <v>15000</v>
      </c>
      <c r="J213" s="50">
        <v>14915</v>
      </c>
      <c r="K213" s="51">
        <v>60</v>
      </c>
      <c r="L213" s="51">
        <v>60</v>
      </c>
      <c r="M213" s="50">
        <v>14600</v>
      </c>
      <c r="N213" s="211">
        <v>14515</v>
      </c>
    </row>
    <row r="214" spans="1:14" ht="30.95" customHeight="1">
      <c r="A214" s="226" t="s">
        <v>699</v>
      </c>
      <c r="B214" s="90" t="s">
        <v>700</v>
      </c>
      <c r="C214" s="93">
        <v>56428</v>
      </c>
      <c r="D214" s="93"/>
      <c r="E214" s="48" t="s">
        <v>729</v>
      </c>
      <c r="F214" s="48" t="s">
        <v>730</v>
      </c>
      <c r="G214" s="215">
        <v>630</v>
      </c>
      <c r="H214" s="215">
        <v>424</v>
      </c>
      <c r="I214" s="50">
        <v>31000</v>
      </c>
      <c r="J214" s="50">
        <v>30915</v>
      </c>
      <c r="K214" s="51">
        <v>130</v>
      </c>
      <c r="L214" s="51">
        <v>130</v>
      </c>
      <c r="M214" s="50">
        <v>30300</v>
      </c>
      <c r="N214" s="211">
        <v>30215</v>
      </c>
    </row>
    <row r="215" spans="1:14" ht="30.95" customHeight="1" thickBot="1">
      <c r="A215" s="196" t="s">
        <v>701</v>
      </c>
      <c r="B215" s="116" t="s">
        <v>702</v>
      </c>
      <c r="C215" s="150">
        <v>56308</v>
      </c>
      <c r="D215" s="150"/>
      <c r="E215" s="151" t="s">
        <v>731</v>
      </c>
      <c r="F215" s="151" t="s">
        <v>732</v>
      </c>
      <c r="G215" s="152">
        <v>650</v>
      </c>
      <c r="H215" s="152">
        <v>402</v>
      </c>
      <c r="I215" s="153">
        <v>30300</v>
      </c>
      <c r="J215" s="153">
        <v>30165</v>
      </c>
      <c r="K215" s="154">
        <v>130</v>
      </c>
      <c r="L215" s="154">
        <v>130</v>
      </c>
      <c r="M215" s="153">
        <v>29200</v>
      </c>
      <c r="N215" s="209">
        <v>29065</v>
      </c>
    </row>
    <row r="216" spans="1:14" ht="32.1" customHeight="1" thickBot="1">
      <c r="A216" s="239" t="s">
        <v>733</v>
      </c>
      <c r="B216" s="110"/>
      <c r="C216" s="110"/>
      <c r="D216" s="110"/>
      <c r="E216" s="110"/>
      <c r="F216" s="110"/>
      <c r="G216" s="210">
        <f>SUM(G217:G238)</f>
        <v>12130</v>
      </c>
      <c r="H216" s="210">
        <f t="shared" ref="H216:N216" si="13">SUM(H217:H238)</f>
        <v>7580</v>
      </c>
      <c r="I216" s="24">
        <f t="shared" si="13"/>
        <v>919800</v>
      </c>
      <c r="J216" s="24">
        <f t="shared" si="13"/>
        <v>917395</v>
      </c>
      <c r="K216" s="24">
        <f t="shared" si="13"/>
        <v>3770</v>
      </c>
      <c r="L216" s="24">
        <f t="shared" si="13"/>
        <v>3770</v>
      </c>
      <c r="M216" s="24">
        <f t="shared" si="13"/>
        <v>890100</v>
      </c>
      <c r="N216" s="30">
        <f t="shared" si="13"/>
        <v>887695</v>
      </c>
    </row>
    <row r="217" spans="1:14" ht="32.1" customHeight="1">
      <c r="A217" s="185" t="s">
        <v>734</v>
      </c>
      <c r="B217" s="165" t="s">
        <v>735</v>
      </c>
      <c r="C217" s="112">
        <v>58667</v>
      </c>
      <c r="D217" s="112"/>
      <c r="E217" s="42" t="s">
        <v>778</v>
      </c>
      <c r="F217" s="42" t="s">
        <v>779</v>
      </c>
      <c r="G217" s="43">
        <v>480</v>
      </c>
      <c r="H217" s="43">
        <v>270</v>
      </c>
      <c r="I217" s="44">
        <v>109900</v>
      </c>
      <c r="J217" s="44">
        <v>109765</v>
      </c>
      <c r="K217" s="45">
        <v>400</v>
      </c>
      <c r="L217" s="45">
        <v>400</v>
      </c>
      <c r="M217" s="44">
        <v>106300</v>
      </c>
      <c r="N217" s="208">
        <v>106165</v>
      </c>
    </row>
    <row r="218" spans="1:14" ht="32.1" customHeight="1">
      <c r="A218" s="226" t="s">
        <v>736</v>
      </c>
      <c r="B218" s="90" t="s">
        <v>737</v>
      </c>
      <c r="C218" s="91">
        <v>59642</v>
      </c>
      <c r="D218" s="91"/>
      <c r="E218" s="48" t="s">
        <v>780</v>
      </c>
      <c r="F218" s="48" t="s">
        <v>781</v>
      </c>
      <c r="G218" s="215">
        <v>970</v>
      </c>
      <c r="H218" s="215">
        <v>546</v>
      </c>
      <c r="I218" s="50">
        <v>130200</v>
      </c>
      <c r="J218" s="50">
        <v>129930</v>
      </c>
      <c r="K218" s="51">
        <v>520</v>
      </c>
      <c r="L218" s="51">
        <v>520</v>
      </c>
      <c r="M218" s="50">
        <v>125300</v>
      </c>
      <c r="N218" s="211">
        <v>125030</v>
      </c>
    </row>
    <row r="219" spans="1:14" ht="32.1" customHeight="1">
      <c r="A219" s="226" t="s">
        <v>738</v>
      </c>
      <c r="B219" s="90" t="s">
        <v>739</v>
      </c>
      <c r="C219" s="91">
        <v>57942</v>
      </c>
      <c r="D219" s="91"/>
      <c r="E219" s="48" t="s">
        <v>782</v>
      </c>
      <c r="F219" s="48" t="s">
        <v>783</v>
      </c>
      <c r="G219" s="215">
        <v>890</v>
      </c>
      <c r="H219" s="215">
        <v>627</v>
      </c>
      <c r="I219" s="50">
        <v>119900</v>
      </c>
      <c r="J219" s="50">
        <v>119815</v>
      </c>
      <c r="K219" s="51">
        <v>370</v>
      </c>
      <c r="L219" s="51">
        <v>370</v>
      </c>
      <c r="M219" s="50">
        <v>115900</v>
      </c>
      <c r="N219" s="211">
        <v>115815</v>
      </c>
    </row>
    <row r="220" spans="1:14" ht="32.1" customHeight="1">
      <c r="A220" s="226" t="s">
        <v>740</v>
      </c>
      <c r="B220" s="90" t="s">
        <v>741</v>
      </c>
      <c r="C220" s="91">
        <v>58261</v>
      </c>
      <c r="D220" s="91"/>
      <c r="E220" s="48" t="s">
        <v>784</v>
      </c>
      <c r="F220" s="48" t="s">
        <v>785</v>
      </c>
      <c r="G220" s="215">
        <v>740</v>
      </c>
      <c r="H220" s="215">
        <v>509</v>
      </c>
      <c r="I220" s="50">
        <v>54200</v>
      </c>
      <c r="J220" s="50">
        <v>54115</v>
      </c>
      <c r="K220" s="51">
        <v>200</v>
      </c>
      <c r="L220" s="51">
        <v>200</v>
      </c>
      <c r="M220" s="50">
        <v>52900</v>
      </c>
      <c r="N220" s="211">
        <v>52815</v>
      </c>
    </row>
    <row r="221" spans="1:14" ht="32.1" customHeight="1">
      <c r="A221" s="226" t="s">
        <v>742</v>
      </c>
      <c r="B221" s="90" t="s">
        <v>743</v>
      </c>
      <c r="C221" s="91">
        <v>57753</v>
      </c>
      <c r="D221" s="91"/>
      <c r="E221" s="48" t="s">
        <v>786</v>
      </c>
      <c r="F221" s="48" t="s">
        <v>787</v>
      </c>
      <c r="G221" s="215">
        <v>520</v>
      </c>
      <c r="H221" s="215">
        <v>340</v>
      </c>
      <c r="I221" s="50">
        <v>67000</v>
      </c>
      <c r="J221" s="50">
        <v>66915</v>
      </c>
      <c r="K221" s="51">
        <v>170</v>
      </c>
      <c r="L221" s="51">
        <v>170</v>
      </c>
      <c r="M221" s="50">
        <v>64400</v>
      </c>
      <c r="N221" s="211">
        <v>64315</v>
      </c>
    </row>
    <row r="222" spans="1:14" ht="32.1" customHeight="1">
      <c r="A222" s="226" t="s">
        <v>744</v>
      </c>
      <c r="B222" s="90" t="s">
        <v>745</v>
      </c>
      <c r="C222" s="91">
        <v>57345</v>
      </c>
      <c r="D222" s="91"/>
      <c r="E222" s="48" t="s">
        <v>788</v>
      </c>
      <c r="F222" s="48" t="s">
        <v>789</v>
      </c>
      <c r="G222" s="215">
        <v>560</v>
      </c>
      <c r="H222" s="215">
        <v>370</v>
      </c>
      <c r="I222" s="50">
        <v>24100</v>
      </c>
      <c r="J222" s="50">
        <v>24015</v>
      </c>
      <c r="K222" s="51">
        <v>90</v>
      </c>
      <c r="L222" s="51">
        <v>90</v>
      </c>
      <c r="M222" s="50">
        <v>23700</v>
      </c>
      <c r="N222" s="211">
        <v>23615</v>
      </c>
    </row>
    <row r="223" spans="1:14" ht="32.1" customHeight="1">
      <c r="A223" s="226" t="s">
        <v>746</v>
      </c>
      <c r="B223" s="90" t="s">
        <v>747</v>
      </c>
      <c r="C223" s="91">
        <v>57220</v>
      </c>
      <c r="D223" s="91"/>
      <c r="E223" s="48" t="s">
        <v>790</v>
      </c>
      <c r="F223" s="48" t="s">
        <v>791</v>
      </c>
      <c r="G223" s="215">
        <v>530</v>
      </c>
      <c r="H223" s="215">
        <v>346</v>
      </c>
      <c r="I223" s="50">
        <v>23400</v>
      </c>
      <c r="J223" s="50">
        <v>23315</v>
      </c>
      <c r="K223" s="51">
        <v>90</v>
      </c>
      <c r="L223" s="51">
        <v>90</v>
      </c>
      <c r="M223" s="50">
        <v>22900</v>
      </c>
      <c r="N223" s="211">
        <v>22815</v>
      </c>
    </row>
    <row r="224" spans="1:14" ht="32.1" customHeight="1">
      <c r="A224" s="226" t="s">
        <v>748</v>
      </c>
      <c r="B224" s="90" t="s">
        <v>749</v>
      </c>
      <c r="C224" s="93">
        <v>57534</v>
      </c>
      <c r="D224" s="93"/>
      <c r="E224" s="48" t="s">
        <v>792</v>
      </c>
      <c r="F224" s="48" t="s">
        <v>793</v>
      </c>
      <c r="G224" s="215">
        <v>400</v>
      </c>
      <c r="H224" s="215">
        <v>245</v>
      </c>
      <c r="I224" s="50">
        <v>16200</v>
      </c>
      <c r="J224" s="50">
        <v>16115</v>
      </c>
      <c r="K224" s="51">
        <v>70</v>
      </c>
      <c r="L224" s="51">
        <v>70</v>
      </c>
      <c r="M224" s="50">
        <v>15800</v>
      </c>
      <c r="N224" s="211">
        <v>15715</v>
      </c>
    </row>
    <row r="225" spans="1:14" ht="32.1" customHeight="1">
      <c r="A225" s="226" t="s">
        <v>750</v>
      </c>
      <c r="B225" s="90" t="s">
        <v>751</v>
      </c>
      <c r="C225" s="91">
        <v>57653</v>
      </c>
      <c r="D225" s="91"/>
      <c r="E225" s="48" t="s">
        <v>794</v>
      </c>
      <c r="F225" s="48" t="s">
        <v>795</v>
      </c>
      <c r="G225" s="215">
        <v>320</v>
      </c>
      <c r="H225" s="215">
        <v>183</v>
      </c>
      <c r="I225" s="50">
        <v>14000</v>
      </c>
      <c r="J225" s="50">
        <v>13915</v>
      </c>
      <c r="K225" s="51">
        <v>80</v>
      </c>
      <c r="L225" s="51">
        <v>80</v>
      </c>
      <c r="M225" s="50">
        <v>13600</v>
      </c>
      <c r="N225" s="211">
        <v>13515</v>
      </c>
    </row>
    <row r="226" spans="1:14" ht="32.1" customHeight="1">
      <c r="A226" s="226" t="s">
        <v>752</v>
      </c>
      <c r="B226" s="90" t="s">
        <v>753</v>
      </c>
      <c r="C226" s="91">
        <v>59542</v>
      </c>
      <c r="D226" s="91"/>
      <c r="E226" s="48" t="s">
        <v>796</v>
      </c>
      <c r="F226" s="48" t="s">
        <v>797</v>
      </c>
      <c r="G226" s="215">
        <v>770</v>
      </c>
      <c r="H226" s="215">
        <v>494</v>
      </c>
      <c r="I226" s="50">
        <v>37700</v>
      </c>
      <c r="J226" s="50">
        <v>37565</v>
      </c>
      <c r="K226" s="51">
        <v>230</v>
      </c>
      <c r="L226" s="51">
        <v>230</v>
      </c>
      <c r="M226" s="50">
        <v>36500</v>
      </c>
      <c r="N226" s="211">
        <v>36365</v>
      </c>
    </row>
    <row r="227" spans="1:14" ht="32.1" customHeight="1">
      <c r="A227" s="226" t="s">
        <v>754</v>
      </c>
      <c r="B227" s="96" t="s">
        <v>755</v>
      </c>
      <c r="C227" s="91">
        <v>59453</v>
      </c>
      <c r="D227" s="91"/>
      <c r="E227" s="48" t="s">
        <v>798</v>
      </c>
      <c r="F227" s="48" t="s">
        <v>799</v>
      </c>
      <c r="G227" s="215">
        <v>470</v>
      </c>
      <c r="H227" s="215">
        <v>262</v>
      </c>
      <c r="I227" s="50">
        <v>24500</v>
      </c>
      <c r="J227" s="50">
        <v>24365</v>
      </c>
      <c r="K227" s="51">
        <v>100</v>
      </c>
      <c r="L227" s="51">
        <v>100</v>
      </c>
      <c r="M227" s="50">
        <v>23700</v>
      </c>
      <c r="N227" s="211">
        <v>23565</v>
      </c>
    </row>
    <row r="228" spans="1:14" ht="32.1" customHeight="1">
      <c r="A228" s="226" t="s">
        <v>756</v>
      </c>
      <c r="B228" s="96" t="s">
        <v>757</v>
      </c>
      <c r="C228" s="91">
        <v>58111</v>
      </c>
      <c r="D228" s="91"/>
      <c r="E228" s="48" t="s">
        <v>800</v>
      </c>
      <c r="F228" s="48" t="s">
        <v>801</v>
      </c>
      <c r="G228" s="215">
        <v>490</v>
      </c>
      <c r="H228" s="215">
        <v>316</v>
      </c>
      <c r="I228" s="50">
        <v>32400</v>
      </c>
      <c r="J228" s="50">
        <v>32315</v>
      </c>
      <c r="K228" s="51">
        <v>140</v>
      </c>
      <c r="L228" s="51">
        <v>140</v>
      </c>
      <c r="M228" s="50">
        <v>31300</v>
      </c>
      <c r="N228" s="211">
        <v>31215</v>
      </c>
    </row>
    <row r="229" spans="1:14" ht="32.1" customHeight="1">
      <c r="A229" s="226" t="s">
        <v>758</v>
      </c>
      <c r="B229" s="90" t="s">
        <v>759</v>
      </c>
      <c r="C229" s="91">
        <v>59327</v>
      </c>
      <c r="D229" s="91"/>
      <c r="E229" s="48" t="s">
        <v>802</v>
      </c>
      <c r="F229" s="48" t="s">
        <v>803</v>
      </c>
      <c r="G229" s="215">
        <v>340</v>
      </c>
      <c r="H229" s="215">
        <v>199</v>
      </c>
      <c r="I229" s="50">
        <v>21900</v>
      </c>
      <c r="J229" s="50">
        <v>21815</v>
      </c>
      <c r="K229" s="51">
        <v>130</v>
      </c>
      <c r="L229" s="51">
        <v>130</v>
      </c>
      <c r="M229" s="50">
        <v>21200</v>
      </c>
      <c r="N229" s="211">
        <v>21115</v>
      </c>
    </row>
    <row r="230" spans="1:14" ht="32.1" customHeight="1">
      <c r="A230" s="226" t="s">
        <v>760</v>
      </c>
      <c r="B230" s="96" t="s">
        <v>761</v>
      </c>
      <c r="C230" s="91">
        <v>59240</v>
      </c>
      <c r="D230" s="91"/>
      <c r="E230" s="48" t="s">
        <v>804</v>
      </c>
      <c r="F230" s="48" t="s">
        <v>805</v>
      </c>
      <c r="G230" s="215">
        <v>420</v>
      </c>
      <c r="H230" s="215">
        <v>260</v>
      </c>
      <c r="I230" s="50">
        <v>20000</v>
      </c>
      <c r="J230" s="50">
        <v>19915</v>
      </c>
      <c r="K230" s="51">
        <v>120</v>
      </c>
      <c r="L230" s="51">
        <v>120</v>
      </c>
      <c r="M230" s="50">
        <v>19500</v>
      </c>
      <c r="N230" s="211">
        <v>19415</v>
      </c>
    </row>
    <row r="231" spans="1:14" ht="32.1" customHeight="1">
      <c r="A231" s="226" t="s">
        <v>762</v>
      </c>
      <c r="B231" s="90" t="s">
        <v>763</v>
      </c>
      <c r="C231" s="91">
        <v>59119</v>
      </c>
      <c r="D231" s="91"/>
      <c r="E231" s="48" t="s">
        <v>806</v>
      </c>
      <c r="F231" s="48" t="s">
        <v>807</v>
      </c>
      <c r="G231" s="215">
        <v>510</v>
      </c>
      <c r="H231" s="215">
        <v>292</v>
      </c>
      <c r="I231" s="50">
        <v>28400</v>
      </c>
      <c r="J231" s="50">
        <v>28265</v>
      </c>
      <c r="K231" s="51">
        <v>130</v>
      </c>
      <c r="L231" s="51">
        <v>130</v>
      </c>
      <c r="M231" s="50">
        <v>27200</v>
      </c>
      <c r="N231" s="211">
        <v>27065</v>
      </c>
    </row>
    <row r="232" spans="1:14" ht="32.1" customHeight="1">
      <c r="A232" s="226" t="s">
        <v>764</v>
      </c>
      <c r="B232" s="96" t="s">
        <v>765</v>
      </c>
      <c r="C232" s="91">
        <v>59038</v>
      </c>
      <c r="D232" s="91"/>
      <c r="E232" s="48" t="s">
        <v>808</v>
      </c>
      <c r="F232" s="48" t="s">
        <v>809</v>
      </c>
      <c r="G232" s="215">
        <v>770</v>
      </c>
      <c r="H232" s="215">
        <v>533</v>
      </c>
      <c r="I232" s="50">
        <v>38300</v>
      </c>
      <c r="J232" s="50">
        <v>38215</v>
      </c>
      <c r="K232" s="51">
        <v>190</v>
      </c>
      <c r="L232" s="51">
        <v>190</v>
      </c>
      <c r="M232" s="231">
        <v>37100</v>
      </c>
      <c r="N232" s="232">
        <v>37015</v>
      </c>
    </row>
    <row r="233" spans="1:14" ht="32.1" customHeight="1">
      <c r="A233" s="226" t="s">
        <v>766</v>
      </c>
      <c r="B233" s="96" t="s">
        <v>767</v>
      </c>
      <c r="C233" s="91">
        <v>58914</v>
      </c>
      <c r="D233" s="91"/>
      <c r="E233" s="48" t="s">
        <v>810</v>
      </c>
      <c r="F233" s="48" t="s">
        <v>811</v>
      </c>
      <c r="G233" s="215">
        <v>450</v>
      </c>
      <c r="H233" s="215">
        <v>246</v>
      </c>
      <c r="I233" s="50">
        <v>17400</v>
      </c>
      <c r="J233" s="50">
        <v>17265</v>
      </c>
      <c r="K233" s="51">
        <v>80</v>
      </c>
      <c r="L233" s="51">
        <v>80</v>
      </c>
      <c r="M233" s="50">
        <v>16900</v>
      </c>
      <c r="N233" s="211">
        <v>16765</v>
      </c>
    </row>
    <row r="234" spans="1:14" ht="32.1" customHeight="1">
      <c r="A234" s="226" t="s">
        <v>768</v>
      </c>
      <c r="B234" s="90" t="s">
        <v>769</v>
      </c>
      <c r="C234" s="91">
        <v>58421</v>
      </c>
      <c r="D234" s="91"/>
      <c r="E234" s="48" t="s">
        <v>812</v>
      </c>
      <c r="F234" s="48" t="s">
        <v>813</v>
      </c>
      <c r="G234" s="169">
        <v>490</v>
      </c>
      <c r="H234" s="169">
        <v>315</v>
      </c>
      <c r="I234" s="50">
        <v>29200</v>
      </c>
      <c r="J234" s="50">
        <v>29115</v>
      </c>
      <c r="K234" s="51">
        <v>140</v>
      </c>
      <c r="L234" s="51">
        <v>140</v>
      </c>
      <c r="M234" s="50">
        <v>28600</v>
      </c>
      <c r="N234" s="211">
        <v>28515</v>
      </c>
    </row>
    <row r="235" spans="1:14" ht="32.1" customHeight="1">
      <c r="A235" s="226" t="s">
        <v>770</v>
      </c>
      <c r="B235" s="96" t="s">
        <v>771</v>
      </c>
      <c r="C235" s="91">
        <v>58531</v>
      </c>
      <c r="D235" s="91"/>
      <c r="E235" s="48" t="s">
        <v>814</v>
      </c>
      <c r="F235" s="48" t="s">
        <v>815</v>
      </c>
      <c r="G235" s="215">
        <v>500</v>
      </c>
      <c r="H235" s="215">
        <v>324</v>
      </c>
      <c r="I235" s="50">
        <v>39300</v>
      </c>
      <c r="J235" s="50">
        <v>39215</v>
      </c>
      <c r="K235" s="51">
        <v>170</v>
      </c>
      <c r="L235" s="51">
        <v>170</v>
      </c>
      <c r="M235" s="50">
        <v>37600</v>
      </c>
      <c r="N235" s="211">
        <v>37515</v>
      </c>
    </row>
    <row r="236" spans="1:14" ht="32.1" customHeight="1">
      <c r="A236" s="226" t="s">
        <v>772</v>
      </c>
      <c r="B236" s="90" t="s">
        <v>773</v>
      </c>
      <c r="C236" s="91">
        <v>57044</v>
      </c>
      <c r="D236" s="91"/>
      <c r="E236" s="48" t="s">
        <v>816</v>
      </c>
      <c r="F236" s="48" t="s">
        <v>817</v>
      </c>
      <c r="G236" s="215">
        <v>470</v>
      </c>
      <c r="H236" s="215">
        <v>262</v>
      </c>
      <c r="I236" s="50">
        <v>28500</v>
      </c>
      <c r="J236" s="50">
        <v>28365</v>
      </c>
      <c r="K236" s="51">
        <v>120</v>
      </c>
      <c r="L236" s="51">
        <v>120</v>
      </c>
      <c r="M236" s="50">
        <v>27600</v>
      </c>
      <c r="N236" s="211">
        <v>27465</v>
      </c>
    </row>
    <row r="237" spans="1:14" ht="32.1" customHeight="1">
      <c r="A237" s="226" t="s">
        <v>774</v>
      </c>
      <c r="B237" s="96" t="s">
        <v>775</v>
      </c>
      <c r="C237" s="91">
        <v>57149</v>
      </c>
      <c r="D237" s="91"/>
      <c r="E237" s="48" t="s">
        <v>818</v>
      </c>
      <c r="F237" s="48" t="s">
        <v>819</v>
      </c>
      <c r="G237" s="215">
        <v>450</v>
      </c>
      <c r="H237" s="215">
        <v>285</v>
      </c>
      <c r="I237" s="50">
        <v>19300</v>
      </c>
      <c r="J237" s="50">
        <v>19215</v>
      </c>
      <c r="K237" s="51">
        <v>100</v>
      </c>
      <c r="L237" s="51">
        <v>100</v>
      </c>
      <c r="M237" s="50">
        <v>18600</v>
      </c>
      <c r="N237" s="211">
        <v>18515</v>
      </c>
    </row>
    <row r="238" spans="1:14" ht="32.1" customHeight="1" thickBot="1">
      <c r="A238" s="196" t="s">
        <v>776</v>
      </c>
      <c r="B238" s="149" t="s">
        <v>777</v>
      </c>
      <c r="C238" s="150">
        <v>58565</v>
      </c>
      <c r="D238" s="150"/>
      <c r="E238" s="151" t="s">
        <v>820</v>
      </c>
      <c r="F238" s="151" t="s">
        <v>821</v>
      </c>
      <c r="G238" s="152">
        <v>590</v>
      </c>
      <c r="H238" s="152">
        <v>356</v>
      </c>
      <c r="I238" s="153">
        <v>24000</v>
      </c>
      <c r="J238" s="153">
        <v>23865</v>
      </c>
      <c r="K238" s="154">
        <v>130</v>
      </c>
      <c r="L238" s="154">
        <v>130</v>
      </c>
      <c r="M238" s="153">
        <v>23500</v>
      </c>
      <c r="N238" s="209">
        <v>23365</v>
      </c>
    </row>
    <row r="239" spans="1:14" ht="32.1" customHeight="1" thickBot="1">
      <c r="A239" s="239" t="s">
        <v>941</v>
      </c>
      <c r="B239" s="110"/>
      <c r="C239" s="110"/>
      <c r="D239" s="110"/>
      <c r="E239" s="110"/>
      <c r="F239" s="110"/>
      <c r="G239" s="210">
        <f>SUM(G240:G263)</f>
        <v>13420</v>
      </c>
      <c r="H239" s="210">
        <f t="shared" ref="H239:N239" si="14">SUM(H240:H263)</f>
        <v>8803</v>
      </c>
      <c r="I239" s="24">
        <f t="shared" si="14"/>
        <v>1292600</v>
      </c>
      <c r="J239" s="24">
        <f t="shared" si="14"/>
        <v>1290475</v>
      </c>
      <c r="K239" s="24">
        <f t="shared" si="14"/>
        <v>4690</v>
      </c>
      <c r="L239" s="24">
        <f t="shared" si="14"/>
        <v>4690</v>
      </c>
      <c r="M239" s="24">
        <f t="shared" si="14"/>
        <v>1246500</v>
      </c>
      <c r="N239" s="30">
        <f t="shared" si="14"/>
        <v>1244375</v>
      </c>
    </row>
    <row r="240" spans="1:14" ht="32.1" customHeight="1">
      <c r="A240" s="199" t="s">
        <v>942</v>
      </c>
      <c r="B240" s="39" t="s">
        <v>943</v>
      </c>
      <c r="C240" s="112">
        <v>37644</v>
      </c>
      <c r="D240" s="112"/>
      <c r="E240" s="42" t="s">
        <v>990</v>
      </c>
      <c r="F240" s="42" t="s">
        <v>991</v>
      </c>
      <c r="G240" s="43">
        <v>710</v>
      </c>
      <c r="H240" s="43">
        <v>487</v>
      </c>
      <c r="I240" s="166">
        <v>121700</v>
      </c>
      <c r="J240" s="166">
        <v>121615</v>
      </c>
      <c r="K240" s="167">
        <v>420</v>
      </c>
      <c r="L240" s="167">
        <v>420</v>
      </c>
      <c r="M240" s="166">
        <v>115300</v>
      </c>
      <c r="N240" s="221">
        <v>115215</v>
      </c>
    </row>
    <row r="241" spans="1:14" ht="32.1" customHeight="1">
      <c r="A241" s="226" t="s">
        <v>944</v>
      </c>
      <c r="B241" s="64" t="s">
        <v>945</v>
      </c>
      <c r="C241" s="91">
        <v>37685</v>
      </c>
      <c r="D241" s="91"/>
      <c r="E241" s="48" t="s">
        <v>992</v>
      </c>
      <c r="F241" s="48" t="s">
        <v>993</v>
      </c>
      <c r="G241" s="215">
        <v>620</v>
      </c>
      <c r="H241" s="215">
        <v>417</v>
      </c>
      <c r="I241" s="228">
        <v>112100</v>
      </c>
      <c r="J241" s="228">
        <v>112015</v>
      </c>
      <c r="K241" s="168">
        <v>350</v>
      </c>
      <c r="L241" s="168">
        <v>350</v>
      </c>
      <c r="M241" s="228">
        <v>108200</v>
      </c>
      <c r="N241" s="222">
        <v>108115</v>
      </c>
    </row>
    <row r="242" spans="1:14" ht="32.1" customHeight="1">
      <c r="A242" s="226" t="s">
        <v>946</v>
      </c>
      <c r="B242" s="64" t="s">
        <v>947</v>
      </c>
      <c r="C242" s="91">
        <v>40229</v>
      </c>
      <c r="D242" s="91"/>
      <c r="E242" s="48" t="s">
        <v>994</v>
      </c>
      <c r="F242" s="48" t="s">
        <v>995</v>
      </c>
      <c r="G242" s="215">
        <v>140</v>
      </c>
      <c r="H242" s="215">
        <v>43</v>
      </c>
      <c r="I242" s="228">
        <v>6100</v>
      </c>
      <c r="J242" s="228">
        <v>6015</v>
      </c>
      <c r="K242" s="168">
        <v>20</v>
      </c>
      <c r="L242" s="168">
        <v>20</v>
      </c>
      <c r="M242" s="228">
        <v>5800</v>
      </c>
      <c r="N242" s="222">
        <v>5715</v>
      </c>
    </row>
    <row r="243" spans="1:14" ht="32.1" customHeight="1">
      <c r="A243" s="226" t="s">
        <v>948</v>
      </c>
      <c r="B243" s="64" t="s">
        <v>949</v>
      </c>
      <c r="C243" s="91">
        <v>38061</v>
      </c>
      <c r="D243" s="91"/>
      <c r="E243" s="48" t="s">
        <v>996</v>
      </c>
      <c r="F243" s="48" t="s">
        <v>997</v>
      </c>
      <c r="G243" s="215">
        <v>910</v>
      </c>
      <c r="H243" s="215">
        <v>643</v>
      </c>
      <c r="I243" s="228">
        <v>123500</v>
      </c>
      <c r="J243" s="228">
        <v>123415</v>
      </c>
      <c r="K243" s="168">
        <v>470</v>
      </c>
      <c r="L243" s="168">
        <v>470</v>
      </c>
      <c r="M243" s="228">
        <v>119800</v>
      </c>
      <c r="N243" s="222">
        <v>119715</v>
      </c>
    </row>
    <row r="244" spans="1:14" ht="32.1" customHeight="1">
      <c r="A244" s="226" t="s">
        <v>950</v>
      </c>
      <c r="B244" s="64" t="s">
        <v>951</v>
      </c>
      <c r="C244" s="91">
        <v>39525</v>
      </c>
      <c r="D244" s="91"/>
      <c r="E244" s="48" t="s">
        <v>998</v>
      </c>
      <c r="F244" s="48" t="s">
        <v>999</v>
      </c>
      <c r="G244" s="215">
        <v>780</v>
      </c>
      <c r="H244" s="215">
        <v>542</v>
      </c>
      <c r="I244" s="228">
        <v>69200</v>
      </c>
      <c r="J244" s="228">
        <v>69115</v>
      </c>
      <c r="K244" s="168">
        <v>230</v>
      </c>
      <c r="L244" s="168">
        <v>230</v>
      </c>
      <c r="M244" s="228">
        <v>65800</v>
      </c>
      <c r="N244" s="222">
        <v>65715</v>
      </c>
    </row>
    <row r="245" spans="1:14" ht="32.1" customHeight="1">
      <c r="A245" s="226" t="s">
        <v>952</v>
      </c>
      <c r="B245" s="64" t="s">
        <v>953</v>
      </c>
      <c r="C245" s="91">
        <v>36725</v>
      </c>
      <c r="D245" s="91"/>
      <c r="E245" s="48" t="s">
        <v>1000</v>
      </c>
      <c r="F245" s="48" t="s">
        <v>1001</v>
      </c>
      <c r="G245" s="215">
        <v>800</v>
      </c>
      <c r="H245" s="215">
        <v>558</v>
      </c>
      <c r="I245" s="228">
        <v>79800</v>
      </c>
      <c r="J245" s="228">
        <v>79715</v>
      </c>
      <c r="K245" s="168">
        <v>370</v>
      </c>
      <c r="L245" s="168">
        <v>370</v>
      </c>
      <c r="M245" s="169">
        <v>77500</v>
      </c>
      <c r="N245" s="230">
        <v>77415</v>
      </c>
    </row>
    <row r="246" spans="1:14" ht="32.1" customHeight="1">
      <c r="A246" s="226" t="s">
        <v>954</v>
      </c>
      <c r="B246" s="64" t="s">
        <v>955</v>
      </c>
      <c r="C246" s="91">
        <v>39209</v>
      </c>
      <c r="D246" s="91"/>
      <c r="E246" s="48" t="s">
        <v>1002</v>
      </c>
      <c r="F246" s="48" t="s">
        <v>1003</v>
      </c>
      <c r="G246" s="215">
        <v>1010</v>
      </c>
      <c r="H246" s="215">
        <v>654</v>
      </c>
      <c r="I246" s="228">
        <v>183000</v>
      </c>
      <c r="J246" s="228">
        <v>182830</v>
      </c>
      <c r="K246" s="168">
        <v>420</v>
      </c>
      <c r="L246" s="168">
        <v>420</v>
      </c>
      <c r="M246" s="228">
        <v>177800</v>
      </c>
      <c r="N246" s="222">
        <v>177630</v>
      </c>
    </row>
    <row r="247" spans="1:14" ht="32.1" customHeight="1">
      <c r="A247" s="226" t="s">
        <v>956</v>
      </c>
      <c r="B247" s="64" t="s">
        <v>957</v>
      </c>
      <c r="C247" s="91">
        <v>36104</v>
      </c>
      <c r="D247" s="91"/>
      <c r="E247" s="48" t="s">
        <v>1004</v>
      </c>
      <c r="F247" s="48" t="s">
        <v>1005</v>
      </c>
      <c r="G247" s="215">
        <v>530</v>
      </c>
      <c r="H247" s="215">
        <v>347</v>
      </c>
      <c r="I247" s="228">
        <v>54200</v>
      </c>
      <c r="J247" s="228">
        <v>54115</v>
      </c>
      <c r="K247" s="168">
        <v>210</v>
      </c>
      <c r="L247" s="168">
        <v>210</v>
      </c>
      <c r="M247" s="228">
        <v>51400</v>
      </c>
      <c r="N247" s="222">
        <v>51315</v>
      </c>
    </row>
    <row r="248" spans="1:14" ht="32.1" customHeight="1">
      <c r="A248" s="226" t="s">
        <v>958</v>
      </c>
      <c r="B248" s="64" t="s">
        <v>959</v>
      </c>
      <c r="C248" s="91">
        <v>38864</v>
      </c>
      <c r="D248" s="91"/>
      <c r="E248" s="48" t="s">
        <v>1006</v>
      </c>
      <c r="F248" s="48" t="s">
        <v>1007</v>
      </c>
      <c r="G248" s="215">
        <v>660</v>
      </c>
      <c r="H248" s="215">
        <v>448</v>
      </c>
      <c r="I248" s="228">
        <v>51700</v>
      </c>
      <c r="J248" s="228">
        <v>51615</v>
      </c>
      <c r="K248" s="168">
        <v>180</v>
      </c>
      <c r="L248" s="168">
        <v>180</v>
      </c>
      <c r="M248" s="228">
        <v>50300</v>
      </c>
      <c r="N248" s="222">
        <v>50215</v>
      </c>
    </row>
    <row r="249" spans="1:14" ht="32.1" customHeight="1">
      <c r="A249" s="226" t="s">
        <v>960</v>
      </c>
      <c r="B249" s="64" t="s">
        <v>961</v>
      </c>
      <c r="C249" s="93">
        <v>37214</v>
      </c>
      <c r="D249" s="93"/>
      <c r="E249" s="48" t="s">
        <v>1008</v>
      </c>
      <c r="F249" s="48" t="s">
        <v>1009</v>
      </c>
      <c r="G249" s="215">
        <v>770</v>
      </c>
      <c r="H249" s="215">
        <v>534</v>
      </c>
      <c r="I249" s="228">
        <v>52000</v>
      </c>
      <c r="J249" s="228">
        <v>51915</v>
      </c>
      <c r="K249" s="168">
        <v>230</v>
      </c>
      <c r="L249" s="168">
        <v>230</v>
      </c>
      <c r="M249" s="228">
        <v>49500</v>
      </c>
      <c r="N249" s="222">
        <v>49415</v>
      </c>
    </row>
    <row r="250" spans="1:14" ht="32.1" customHeight="1">
      <c r="A250" s="226" t="s">
        <v>962</v>
      </c>
      <c r="B250" s="64" t="s">
        <v>963</v>
      </c>
      <c r="C250" s="91">
        <v>36978</v>
      </c>
      <c r="D250" s="91"/>
      <c r="E250" s="48" t="s">
        <v>1010</v>
      </c>
      <c r="F250" s="48" t="s">
        <v>1011</v>
      </c>
      <c r="G250" s="215">
        <v>440</v>
      </c>
      <c r="H250" s="215">
        <v>277</v>
      </c>
      <c r="I250" s="228">
        <v>37800</v>
      </c>
      <c r="J250" s="228">
        <v>37715</v>
      </c>
      <c r="K250" s="168">
        <v>230</v>
      </c>
      <c r="L250" s="168">
        <v>230</v>
      </c>
      <c r="M250" s="228">
        <v>36600</v>
      </c>
      <c r="N250" s="222">
        <v>36515</v>
      </c>
    </row>
    <row r="251" spans="1:14" ht="32.1" customHeight="1">
      <c r="A251" s="226" t="s">
        <v>964</v>
      </c>
      <c r="B251" s="64" t="s">
        <v>965</v>
      </c>
      <c r="C251" s="91">
        <v>36823</v>
      </c>
      <c r="D251" s="91"/>
      <c r="E251" s="48" t="s">
        <v>1012</v>
      </c>
      <c r="F251" s="48" t="s">
        <v>1013</v>
      </c>
      <c r="G251" s="215">
        <v>510</v>
      </c>
      <c r="H251" s="215">
        <v>330</v>
      </c>
      <c r="I251" s="228">
        <v>24100</v>
      </c>
      <c r="J251" s="228">
        <v>24015</v>
      </c>
      <c r="K251" s="168">
        <v>150</v>
      </c>
      <c r="L251" s="168">
        <v>150</v>
      </c>
      <c r="M251" s="228">
        <v>23500</v>
      </c>
      <c r="N251" s="222">
        <v>23415</v>
      </c>
    </row>
    <row r="252" spans="1:14" ht="32.1" customHeight="1">
      <c r="A252" s="226" t="s">
        <v>966</v>
      </c>
      <c r="B252" s="64" t="s">
        <v>967</v>
      </c>
      <c r="C252" s="91">
        <v>38581</v>
      </c>
      <c r="D252" s="91"/>
      <c r="E252" s="48" t="s">
        <v>1014</v>
      </c>
      <c r="F252" s="48" t="s">
        <v>1015</v>
      </c>
      <c r="G252" s="215">
        <v>760</v>
      </c>
      <c r="H252" s="215">
        <v>525</v>
      </c>
      <c r="I252" s="228">
        <v>117800</v>
      </c>
      <c r="J252" s="228">
        <v>117715</v>
      </c>
      <c r="K252" s="168">
        <v>280</v>
      </c>
      <c r="L252" s="168">
        <v>280</v>
      </c>
      <c r="M252" s="228">
        <v>113600</v>
      </c>
      <c r="N252" s="222">
        <v>113515</v>
      </c>
    </row>
    <row r="253" spans="1:14" ht="32.1" customHeight="1">
      <c r="A253" s="226" t="s">
        <v>968</v>
      </c>
      <c r="B253" s="64" t="s">
        <v>969</v>
      </c>
      <c r="C253" s="91">
        <v>38333</v>
      </c>
      <c r="D253" s="91"/>
      <c r="E253" s="48" t="s">
        <v>1016</v>
      </c>
      <c r="F253" s="48" t="s">
        <v>1017</v>
      </c>
      <c r="G253" s="215">
        <v>430</v>
      </c>
      <c r="H253" s="215">
        <v>268</v>
      </c>
      <c r="I253" s="228">
        <v>23900</v>
      </c>
      <c r="J253" s="228">
        <v>23815</v>
      </c>
      <c r="K253" s="168">
        <v>100</v>
      </c>
      <c r="L253" s="168">
        <v>100</v>
      </c>
      <c r="M253" s="228">
        <v>23000</v>
      </c>
      <c r="N253" s="222">
        <v>22915</v>
      </c>
    </row>
    <row r="254" spans="1:14" ht="32.1" customHeight="1">
      <c r="A254" s="226" t="s">
        <v>970</v>
      </c>
      <c r="B254" s="64" t="s">
        <v>971</v>
      </c>
      <c r="C254" s="91">
        <v>40141</v>
      </c>
      <c r="D254" s="91"/>
      <c r="E254" s="48" t="s">
        <v>1018</v>
      </c>
      <c r="F254" s="48" t="s">
        <v>1019</v>
      </c>
      <c r="G254" s="215">
        <v>370</v>
      </c>
      <c r="H254" s="215">
        <v>222</v>
      </c>
      <c r="I254" s="228">
        <v>17900</v>
      </c>
      <c r="J254" s="228">
        <v>17815</v>
      </c>
      <c r="K254" s="168">
        <v>60</v>
      </c>
      <c r="L254" s="168">
        <v>60</v>
      </c>
      <c r="M254" s="228">
        <v>17200</v>
      </c>
      <c r="N254" s="222">
        <v>17115</v>
      </c>
    </row>
    <row r="255" spans="1:14" ht="32.1" customHeight="1">
      <c r="A255" s="226" t="s">
        <v>972</v>
      </c>
      <c r="B255" s="64" t="s">
        <v>973</v>
      </c>
      <c r="C255" s="91">
        <v>40026</v>
      </c>
      <c r="D255" s="91"/>
      <c r="E255" s="48" t="s">
        <v>1020</v>
      </c>
      <c r="F255" s="48" t="s">
        <v>1021</v>
      </c>
      <c r="G255" s="215">
        <v>520</v>
      </c>
      <c r="H255" s="215">
        <v>339</v>
      </c>
      <c r="I255" s="228">
        <v>24100</v>
      </c>
      <c r="J255" s="228">
        <v>24015</v>
      </c>
      <c r="K255" s="168">
        <v>100</v>
      </c>
      <c r="L255" s="168">
        <v>100</v>
      </c>
      <c r="M255" s="228">
        <v>23100</v>
      </c>
      <c r="N255" s="222">
        <v>23015</v>
      </c>
    </row>
    <row r="256" spans="1:14" ht="32.1" customHeight="1">
      <c r="A256" s="226" t="s">
        <v>974</v>
      </c>
      <c r="B256" s="64" t="s">
        <v>975</v>
      </c>
      <c r="C256" s="91">
        <v>39881</v>
      </c>
      <c r="D256" s="91"/>
      <c r="E256" s="48" t="s">
        <v>1022</v>
      </c>
      <c r="F256" s="48" t="s">
        <v>1023</v>
      </c>
      <c r="G256" s="215">
        <v>530</v>
      </c>
      <c r="H256" s="215">
        <v>347</v>
      </c>
      <c r="I256" s="228">
        <v>58000</v>
      </c>
      <c r="J256" s="228">
        <v>57915</v>
      </c>
      <c r="K256" s="168">
        <v>150</v>
      </c>
      <c r="L256" s="168">
        <v>150</v>
      </c>
      <c r="M256" s="228">
        <v>56500</v>
      </c>
      <c r="N256" s="222">
        <v>56415</v>
      </c>
    </row>
    <row r="257" spans="1:14" ht="32.1" customHeight="1">
      <c r="A257" s="226" t="s">
        <v>976</v>
      </c>
      <c r="B257" s="64" t="s">
        <v>977</v>
      </c>
      <c r="C257" s="91">
        <v>39013</v>
      </c>
      <c r="D257" s="91"/>
      <c r="E257" s="48" t="s">
        <v>1024</v>
      </c>
      <c r="F257" s="48" t="s">
        <v>1025</v>
      </c>
      <c r="G257" s="215">
        <v>320</v>
      </c>
      <c r="H257" s="215">
        <v>183</v>
      </c>
      <c r="I257" s="228">
        <v>13700</v>
      </c>
      <c r="J257" s="228">
        <v>13615</v>
      </c>
      <c r="K257" s="168">
        <v>60</v>
      </c>
      <c r="L257" s="168">
        <v>60</v>
      </c>
      <c r="M257" s="228">
        <v>13300</v>
      </c>
      <c r="N257" s="222">
        <v>13215</v>
      </c>
    </row>
    <row r="258" spans="1:14" ht="32.1" customHeight="1">
      <c r="A258" s="226" t="s">
        <v>978</v>
      </c>
      <c r="B258" s="64" t="s">
        <v>979</v>
      </c>
      <c r="C258" s="91">
        <v>37334</v>
      </c>
      <c r="D258" s="91"/>
      <c r="E258" s="48" t="s">
        <v>1026</v>
      </c>
      <c r="F258" s="48" t="s">
        <v>1027</v>
      </c>
      <c r="G258" s="215">
        <v>660</v>
      </c>
      <c r="H258" s="215">
        <v>448</v>
      </c>
      <c r="I258" s="228">
        <v>29700</v>
      </c>
      <c r="J258" s="228">
        <v>29615</v>
      </c>
      <c r="K258" s="168">
        <v>150</v>
      </c>
      <c r="L258" s="168">
        <v>150</v>
      </c>
      <c r="M258" s="228">
        <v>29100</v>
      </c>
      <c r="N258" s="222">
        <v>29015</v>
      </c>
    </row>
    <row r="259" spans="1:14" ht="32.1" customHeight="1">
      <c r="A259" s="226" t="s">
        <v>980</v>
      </c>
      <c r="B259" s="64" t="s">
        <v>981</v>
      </c>
      <c r="C259" s="91">
        <v>37427</v>
      </c>
      <c r="D259" s="91"/>
      <c r="E259" s="48" t="s">
        <v>1028</v>
      </c>
      <c r="F259" s="48" t="s">
        <v>1029</v>
      </c>
      <c r="G259" s="169">
        <v>360</v>
      </c>
      <c r="H259" s="169">
        <v>215</v>
      </c>
      <c r="I259" s="228">
        <v>14800</v>
      </c>
      <c r="J259" s="228">
        <v>14715</v>
      </c>
      <c r="K259" s="168">
        <v>80</v>
      </c>
      <c r="L259" s="168">
        <v>80</v>
      </c>
      <c r="M259" s="228">
        <v>14300</v>
      </c>
      <c r="N259" s="222">
        <v>14215</v>
      </c>
    </row>
    <row r="260" spans="1:14" ht="32.1" customHeight="1">
      <c r="A260" s="226" t="s">
        <v>982</v>
      </c>
      <c r="B260" s="64" t="s">
        <v>983</v>
      </c>
      <c r="C260" s="91">
        <v>36540</v>
      </c>
      <c r="D260" s="91"/>
      <c r="E260" s="48" t="s">
        <v>1030</v>
      </c>
      <c r="F260" s="48" t="s">
        <v>1031</v>
      </c>
      <c r="G260" s="169">
        <v>240</v>
      </c>
      <c r="H260" s="169">
        <v>121</v>
      </c>
      <c r="I260" s="228">
        <v>9800</v>
      </c>
      <c r="J260" s="228">
        <v>9715</v>
      </c>
      <c r="K260" s="168">
        <v>50</v>
      </c>
      <c r="L260" s="168">
        <v>50</v>
      </c>
      <c r="M260" s="228">
        <v>9400</v>
      </c>
      <c r="N260" s="222">
        <v>9315</v>
      </c>
    </row>
    <row r="261" spans="1:14" ht="32.1" customHeight="1">
      <c r="A261" s="226" t="s">
        <v>984</v>
      </c>
      <c r="B261" s="64" t="s">
        <v>985</v>
      </c>
      <c r="C261" s="91">
        <v>36427</v>
      </c>
      <c r="D261" s="91"/>
      <c r="E261" s="48" t="s">
        <v>1032</v>
      </c>
      <c r="F261" s="48" t="s">
        <v>1033</v>
      </c>
      <c r="G261" s="169">
        <v>440</v>
      </c>
      <c r="H261" s="169">
        <v>277</v>
      </c>
      <c r="I261" s="228">
        <v>22400</v>
      </c>
      <c r="J261" s="228">
        <v>22315</v>
      </c>
      <c r="K261" s="168">
        <v>120</v>
      </c>
      <c r="L261" s="168">
        <v>120</v>
      </c>
      <c r="M261" s="228">
        <v>21400</v>
      </c>
      <c r="N261" s="222">
        <v>21315</v>
      </c>
    </row>
    <row r="262" spans="1:14" ht="32.1" customHeight="1">
      <c r="A262" s="226" t="s">
        <v>986</v>
      </c>
      <c r="B262" s="64" t="s">
        <v>987</v>
      </c>
      <c r="C262" s="91">
        <v>36238</v>
      </c>
      <c r="D262" s="91"/>
      <c r="E262" s="48" t="s">
        <v>1034</v>
      </c>
      <c r="F262" s="48" t="s">
        <v>1035</v>
      </c>
      <c r="G262" s="215">
        <v>420</v>
      </c>
      <c r="H262" s="215">
        <v>262</v>
      </c>
      <c r="I262" s="228">
        <v>18000</v>
      </c>
      <c r="J262" s="228">
        <v>17915</v>
      </c>
      <c r="K262" s="168">
        <v>100</v>
      </c>
      <c r="L262" s="168">
        <v>100</v>
      </c>
      <c r="M262" s="228">
        <v>17500</v>
      </c>
      <c r="N262" s="222">
        <v>17415</v>
      </c>
    </row>
    <row r="263" spans="1:14" ht="32.1" customHeight="1" thickBot="1">
      <c r="A263" s="196" t="s">
        <v>988</v>
      </c>
      <c r="B263" s="161" t="s">
        <v>989</v>
      </c>
      <c r="C263" s="150">
        <v>36324</v>
      </c>
      <c r="D263" s="150"/>
      <c r="E263" s="151" t="s">
        <v>1036</v>
      </c>
      <c r="F263" s="151" t="s">
        <v>1037</v>
      </c>
      <c r="G263" s="170">
        <v>490</v>
      </c>
      <c r="H263" s="170">
        <v>316</v>
      </c>
      <c r="I263" s="171">
        <v>27300</v>
      </c>
      <c r="J263" s="171">
        <v>27215</v>
      </c>
      <c r="K263" s="172">
        <v>160</v>
      </c>
      <c r="L263" s="172">
        <v>160</v>
      </c>
      <c r="M263" s="171">
        <v>26600</v>
      </c>
      <c r="N263" s="223">
        <v>26515</v>
      </c>
    </row>
    <row r="264" spans="1:14" ht="32.1" customHeight="1" thickBot="1">
      <c r="A264" s="239" t="s">
        <v>863</v>
      </c>
      <c r="B264" s="110"/>
      <c r="C264" s="110"/>
      <c r="D264" s="110"/>
      <c r="E264" s="110"/>
      <c r="F264" s="110"/>
      <c r="G264" s="210">
        <f>SUM(G265:G286)</f>
        <v>13440</v>
      </c>
      <c r="H264" s="210">
        <f t="shared" ref="H264:N264" si="15">SUM(H265:H286)</f>
        <v>8700</v>
      </c>
      <c r="I264" s="24">
        <f t="shared" si="15"/>
        <v>1519500</v>
      </c>
      <c r="J264" s="24">
        <f t="shared" si="15"/>
        <v>1517225</v>
      </c>
      <c r="K264" s="24">
        <f t="shared" si="15"/>
        <v>4390</v>
      </c>
      <c r="L264" s="24">
        <f t="shared" si="15"/>
        <v>4390</v>
      </c>
      <c r="M264" s="24">
        <f t="shared" si="15"/>
        <v>1463400</v>
      </c>
      <c r="N264" s="30">
        <f t="shared" si="15"/>
        <v>1461125</v>
      </c>
    </row>
    <row r="265" spans="1:14" ht="32.1" customHeight="1">
      <c r="A265" s="185" t="s">
        <v>822</v>
      </c>
      <c r="B265" s="173" t="s">
        <v>823</v>
      </c>
      <c r="C265" s="112">
        <v>51535</v>
      </c>
      <c r="D265" s="112"/>
      <c r="E265" s="42" t="s">
        <v>864</v>
      </c>
      <c r="F265" s="42" t="s">
        <v>865</v>
      </c>
      <c r="G265" s="43">
        <v>560</v>
      </c>
      <c r="H265" s="43">
        <v>371</v>
      </c>
      <c r="I265" s="44">
        <v>108900</v>
      </c>
      <c r="J265" s="44">
        <v>108815</v>
      </c>
      <c r="K265" s="45">
        <v>270</v>
      </c>
      <c r="L265" s="45">
        <v>270</v>
      </c>
      <c r="M265" s="44">
        <v>105100</v>
      </c>
      <c r="N265" s="208">
        <v>105015</v>
      </c>
    </row>
    <row r="266" spans="1:14" ht="32.1" customHeight="1">
      <c r="A266" s="188" t="s">
        <v>824</v>
      </c>
      <c r="B266" s="64" t="s">
        <v>825</v>
      </c>
      <c r="C266" s="93">
        <v>51430</v>
      </c>
      <c r="D266" s="93"/>
      <c r="E266" s="95" t="s">
        <v>866</v>
      </c>
      <c r="F266" s="95" t="s">
        <v>867</v>
      </c>
      <c r="G266" s="215">
        <v>410</v>
      </c>
      <c r="H266" s="215">
        <v>254</v>
      </c>
      <c r="I266" s="50">
        <v>93400</v>
      </c>
      <c r="J266" s="50">
        <v>93315</v>
      </c>
      <c r="K266" s="51">
        <v>190</v>
      </c>
      <c r="L266" s="51">
        <v>190</v>
      </c>
      <c r="M266" s="50">
        <v>88200</v>
      </c>
      <c r="N266" s="211">
        <v>88115</v>
      </c>
    </row>
    <row r="267" spans="1:14" ht="32.1" customHeight="1">
      <c r="A267" s="200" t="s">
        <v>826</v>
      </c>
      <c r="B267" s="174" t="s">
        <v>917</v>
      </c>
      <c r="C267" s="91">
        <v>51273</v>
      </c>
      <c r="D267" s="91"/>
      <c r="E267" s="48" t="s">
        <v>868</v>
      </c>
      <c r="F267" s="48" t="s">
        <v>869</v>
      </c>
      <c r="G267" s="215">
        <v>570</v>
      </c>
      <c r="H267" s="215">
        <v>378</v>
      </c>
      <c r="I267" s="50">
        <v>83100</v>
      </c>
      <c r="J267" s="50">
        <v>83015</v>
      </c>
      <c r="K267" s="51">
        <v>270</v>
      </c>
      <c r="L267" s="51">
        <v>270</v>
      </c>
      <c r="M267" s="50">
        <v>81000</v>
      </c>
      <c r="N267" s="211">
        <v>80915</v>
      </c>
    </row>
    <row r="268" spans="1:14" ht="32.1" customHeight="1">
      <c r="A268" s="200" t="s">
        <v>827</v>
      </c>
      <c r="B268" s="52" t="s">
        <v>828</v>
      </c>
      <c r="C268" s="91">
        <v>51273</v>
      </c>
      <c r="D268" s="91"/>
      <c r="E268" s="48" t="s">
        <v>870</v>
      </c>
      <c r="F268" s="48" t="s">
        <v>871</v>
      </c>
      <c r="G268" s="215">
        <v>380</v>
      </c>
      <c r="H268" s="215">
        <v>230</v>
      </c>
      <c r="I268" s="50">
        <v>91300</v>
      </c>
      <c r="J268" s="50">
        <v>91215</v>
      </c>
      <c r="K268" s="51">
        <v>250</v>
      </c>
      <c r="L268" s="51">
        <v>250</v>
      </c>
      <c r="M268" s="50">
        <v>87900</v>
      </c>
      <c r="N268" s="211">
        <v>87815</v>
      </c>
    </row>
    <row r="269" spans="1:14" ht="32.1" customHeight="1">
      <c r="A269" s="226" t="s">
        <v>829</v>
      </c>
      <c r="B269" s="64" t="s">
        <v>830</v>
      </c>
      <c r="C269" s="91">
        <v>51694</v>
      </c>
      <c r="D269" s="91"/>
      <c r="E269" s="48" t="s">
        <v>872</v>
      </c>
      <c r="F269" s="48" t="s">
        <v>873</v>
      </c>
      <c r="G269" s="215">
        <v>350</v>
      </c>
      <c r="H269" s="215">
        <v>206</v>
      </c>
      <c r="I269" s="50">
        <v>81900</v>
      </c>
      <c r="J269" s="50">
        <v>81815</v>
      </c>
      <c r="K269" s="51">
        <v>190</v>
      </c>
      <c r="L269" s="51">
        <v>190</v>
      </c>
      <c r="M269" s="50">
        <v>77700</v>
      </c>
      <c r="N269" s="211">
        <v>77615</v>
      </c>
    </row>
    <row r="270" spans="1:14" ht="32.1" customHeight="1">
      <c r="A270" s="226" t="s">
        <v>831</v>
      </c>
      <c r="B270" s="90" t="s">
        <v>832</v>
      </c>
      <c r="C270" s="91">
        <v>52733</v>
      </c>
      <c r="D270" s="91"/>
      <c r="E270" s="48" t="s">
        <v>874</v>
      </c>
      <c r="F270" s="48" t="s">
        <v>875</v>
      </c>
      <c r="G270" s="215">
        <v>1190</v>
      </c>
      <c r="H270" s="215">
        <v>793</v>
      </c>
      <c r="I270" s="50">
        <v>154300</v>
      </c>
      <c r="J270" s="50">
        <v>154130</v>
      </c>
      <c r="K270" s="51">
        <v>390</v>
      </c>
      <c r="L270" s="51">
        <v>390</v>
      </c>
      <c r="M270" s="50">
        <v>148900</v>
      </c>
      <c r="N270" s="211">
        <v>148730</v>
      </c>
    </row>
    <row r="271" spans="1:14" ht="32.1" customHeight="1">
      <c r="A271" s="226" t="s">
        <v>833</v>
      </c>
      <c r="B271" s="64" t="s">
        <v>834</v>
      </c>
      <c r="C271" s="91">
        <v>53015</v>
      </c>
      <c r="D271" s="91"/>
      <c r="E271" s="48" t="s">
        <v>876</v>
      </c>
      <c r="F271" s="48" t="s">
        <v>877</v>
      </c>
      <c r="G271" s="215">
        <v>570</v>
      </c>
      <c r="H271" s="215">
        <v>339</v>
      </c>
      <c r="I271" s="50">
        <v>64100</v>
      </c>
      <c r="J271" s="50">
        <v>63965</v>
      </c>
      <c r="K271" s="51">
        <v>210</v>
      </c>
      <c r="L271" s="51">
        <v>210</v>
      </c>
      <c r="M271" s="50">
        <v>62400</v>
      </c>
      <c r="N271" s="211">
        <v>62265</v>
      </c>
    </row>
    <row r="272" spans="1:14" ht="32.1" customHeight="1">
      <c r="A272" s="226" t="s">
        <v>504</v>
      </c>
      <c r="B272" s="62" t="s">
        <v>835</v>
      </c>
      <c r="C272" s="91">
        <v>52931</v>
      </c>
      <c r="D272" s="91"/>
      <c r="E272" s="48" t="s">
        <v>878</v>
      </c>
      <c r="F272" s="48" t="s">
        <v>879</v>
      </c>
      <c r="G272" s="215">
        <v>520</v>
      </c>
      <c r="H272" s="215">
        <v>339</v>
      </c>
      <c r="I272" s="50">
        <v>28400</v>
      </c>
      <c r="J272" s="50">
        <v>28315</v>
      </c>
      <c r="K272" s="51">
        <v>110</v>
      </c>
      <c r="L272" s="51">
        <v>110</v>
      </c>
      <c r="M272" s="50">
        <v>27400</v>
      </c>
      <c r="N272" s="211">
        <v>27315</v>
      </c>
    </row>
    <row r="273" spans="1:14" ht="32.1" customHeight="1">
      <c r="A273" s="226" t="s">
        <v>836</v>
      </c>
      <c r="B273" s="62" t="s">
        <v>837</v>
      </c>
      <c r="C273" s="91">
        <v>52517</v>
      </c>
      <c r="D273" s="91"/>
      <c r="E273" s="48" t="s">
        <v>880</v>
      </c>
      <c r="F273" s="48" t="s">
        <v>881</v>
      </c>
      <c r="G273" s="215">
        <v>640</v>
      </c>
      <c r="H273" s="215">
        <v>394</v>
      </c>
      <c r="I273" s="50">
        <v>55400</v>
      </c>
      <c r="J273" s="50">
        <v>55265</v>
      </c>
      <c r="K273" s="51">
        <v>170</v>
      </c>
      <c r="L273" s="51">
        <v>170</v>
      </c>
      <c r="M273" s="50">
        <v>53900</v>
      </c>
      <c r="N273" s="211">
        <v>53765</v>
      </c>
    </row>
    <row r="274" spans="1:14" ht="32.1" customHeight="1">
      <c r="A274" s="226" t="s">
        <v>838</v>
      </c>
      <c r="B274" s="90" t="s">
        <v>839</v>
      </c>
      <c r="C274" s="91">
        <v>50928</v>
      </c>
      <c r="D274" s="91"/>
      <c r="E274" s="48" t="s">
        <v>882</v>
      </c>
      <c r="F274" s="48" t="s">
        <v>883</v>
      </c>
      <c r="G274" s="215">
        <v>1220</v>
      </c>
      <c r="H274" s="215">
        <v>817</v>
      </c>
      <c r="I274" s="50">
        <v>222000</v>
      </c>
      <c r="J274" s="50">
        <v>221830</v>
      </c>
      <c r="K274" s="51">
        <v>500</v>
      </c>
      <c r="L274" s="51">
        <v>500</v>
      </c>
      <c r="M274" s="50">
        <v>211500</v>
      </c>
      <c r="N274" s="211">
        <v>211330</v>
      </c>
    </row>
    <row r="275" spans="1:14" ht="32.1" customHeight="1">
      <c r="A275" s="226" t="s">
        <v>840</v>
      </c>
      <c r="B275" s="64" t="s">
        <v>841</v>
      </c>
      <c r="C275" s="91">
        <v>50425</v>
      </c>
      <c r="D275" s="91"/>
      <c r="E275" s="48" t="s">
        <v>884</v>
      </c>
      <c r="F275" s="48" t="s">
        <v>885</v>
      </c>
      <c r="G275" s="215">
        <v>680</v>
      </c>
      <c r="H275" s="215">
        <v>464</v>
      </c>
      <c r="I275" s="50">
        <v>54100</v>
      </c>
      <c r="J275" s="50">
        <v>54015</v>
      </c>
      <c r="K275" s="51">
        <v>230</v>
      </c>
      <c r="L275" s="51">
        <v>230</v>
      </c>
      <c r="M275" s="50">
        <v>52900</v>
      </c>
      <c r="N275" s="211">
        <v>52815</v>
      </c>
    </row>
    <row r="276" spans="1:14" ht="32.1" customHeight="1">
      <c r="A276" s="226" t="s">
        <v>842</v>
      </c>
      <c r="B276" s="175" t="s">
        <v>843</v>
      </c>
      <c r="C276" s="91">
        <v>53256</v>
      </c>
      <c r="D276" s="91"/>
      <c r="E276" s="48" t="s">
        <v>886</v>
      </c>
      <c r="F276" s="48" t="s">
        <v>887</v>
      </c>
      <c r="G276" s="215">
        <v>970</v>
      </c>
      <c r="H276" s="215">
        <v>649</v>
      </c>
      <c r="I276" s="50">
        <v>110600</v>
      </c>
      <c r="J276" s="50">
        <v>110465</v>
      </c>
      <c r="K276" s="51">
        <v>240</v>
      </c>
      <c r="L276" s="51">
        <v>240</v>
      </c>
      <c r="M276" s="50">
        <v>107700</v>
      </c>
      <c r="N276" s="211">
        <v>107565</v>
      </c>
    </row>
    <row r="277" spans="1:14" ht="32.1" customHeight="1">
      <c r="A277" s="226" t="s">
        <v>844</v>
      </c>
      <c r="B277" s="64" t="s">
        <v>845</v>
      </c>
      <c r="C277" s="91">
        <v>52139</v>
      </c>
      <c r="D277" s="91"/>
      <c r="E277" s="48" t="s">
        <v>888</v>
      </c>
      <c r="F277" s="48" t="s">
        <v>889</v>
      </c>
      <c r="G277" s="215">
        <v>360</v>
      </c>
      <c r="H277" s="215">
        <v>214</v>
      </c>
      <c r="I277" s="50">
        <v>15800</v>
      </c>
      <c r="J277" s="50">
        <v>15715</v>
      </c>
      <c r="K277" s="51">
        <v>90</v>
      </c>
      <c r="L277" s="51">
        <v>90</v>
      </c>
      <c r="M277" s="50">
        <v>15400</v>
      </c>
      <c r="N277" s="211">
        <v>15315</v>
      </c>
    </row>
    <row r="278" spans="1:14" ht="32.1" customHeight="1">
      <c r="A278" s="226" t="s">
        <v>846</v>
      </c>
      <c r="B278" s="64" t="s">
        <v>847</v>
      </c>
      <c r="C278" s="91">
        <v>52046</v>
      </c>
      <c r="D278" s="91"/>
      <c r="E278" s="48" t="s">
        <v>890</v>
      </c>
      <c r="F278" s="48" t="s">
        <v>891</v>
      </c>
      <c r="G278" s="215">
        <v>500</v>
      </c>
      <c r="H278" s="215">
        <v>324</v>
      </c>
      <c r="I278" s="50">
        <v>34200</v>
      </c>
      <c r="J278" s="50">
        <v>34115</v>
      </c>
      <c r="K278" s="51">
        <v>120</v>
      </c>
      <c r="L278" s="51">
        <v>120</v>
      </c>
      <c r="M278" s="50">
        <v>32900</v>
      </c>
      <c r="N278" s="211">
        <v>32815</v>
      </c>
    </row>
    <row r="279" spans="1:14" ht="32.1" customHeight="1">
      <c r="A279" s="226" t="s">
        <v>848</v>
      </c>
      <c r="B279" s="64" t="s">
        <v>849</v>
      </c>
      <c r="C279" s="91">
        <v>50328</v>
      </c>
      <c r="D279" s="91"/>
      <c r="E279" s="48" t="s">
        <v>892</v>
      </c>
      <c r="F279" s="48" t="s">
        <v>893</v>
      </c>
      <c r="G279" s="215">
        <v>590</v>
      </c>
      <c r="H279" s="215">
        <v>394</v>
      </c>
      <c r="I279" s="50">
        <v>33200</v>
      </c>
      <c r="J279" s="50">
        <v>33115</v>
      </c>
      <c r="K279" s="51">
        <v>140</v>
      </c>
      <c r="L279" s="51">
        <v>140</v>
      </c>
      <c r="M279" s="50">
        <v>32600</v>
      </c>
      <c r="N279" s="211">
        <v>32515</v>
      </c>
    </row>
    <row r="280" spans="1:14" ht="32.1" customHeight="1">
      <c r="A280" s="226" t="s">
        <v>850</v>
      </c>
      <c r="B280" s="64" t="s">
        <v>851</v>
      </c>
      <c r="C280" s="91">
        <v>50619</v>
      </c>
      <c r="D280" s="91"/>
      <c r="E280" s="48" t="s">
        <v>894</v>
      </c>
      <c r="F280" s="48" t="s">
        <v>895</v>
      </c>
      <c r="G280" s="215">
        <v>840</v>
      </c>
      <c r="H280" s="215">
        <v>521</v>
      </c>
      <c r="I280" s="50">
        <v>139100</v>
      </c>
      <c r="J280" s="50">
        <v>138930</v>
      </c>
      <c r="K280" s="51">
        <v>350</v>
      </c>
      <c r="L280" s="51">
        <v>350</v>
      </c>
      <c r="M280" s="50">
        <v>133800</v>
      </c>
      <c r="N280" s="211">
        <v>133630</v>
      </c>
    </row>
    <row r="281" spans="1:14" ht="32.1" customHeight="1">
      <c r="A281" s="226" t="s">
        <v>852</v>
      </c>
      <c r="B281" s="90" t="s">
        <v>853</v>
      </c>
      <c r="C281" s="91">
        <v>52329</v>
      </c>
      <c r="D281" s="91"/>
      <c r="E281" s="48" t="s">
        <v>896</v>
      </c>
      <c r="F281" s="48" t="s">
        <v>897</v>
      </c>
      <c r="G281" s="215">
        <v>610</v>
      </c>
      <c r="H281" s="215">
        <v>410</v>
      </c>
      <c r="I281" s="50">
        <v>26200</v>
      </c>
      <c r="J281" s="50">
        <v>26115</v>
      </c>
      <c r="K281" s="51">
        <v>130</v>
      </c>
      <c r="L281" s="51">
        <v>130</v>
      </c>
      <c r="M281" s="50">
        <v>25000</v>
      </c>
      <c r="N281" s="211">
        <v>24915</v>
      </c>
    </row>
    <row r="282" spans="1:14" ht="32.1" customHeight="1">
      <c r="A282" s="226" t="s">
        <v>854</v>
      </c>
      <c r="B282" s="90" t="s">
        <v>855</v>
      </c>
      <c r="C282" s="91">
        <v>52412</v>
      </c>
      <c r="D282" s="91"/>
      <c r="E282" s="48" t="s">
        <v>898</v>
      </c>
      <c r="F282" s="48" t="s">
        <v>899</v>
      </c>
      <c r="G282" s="215">
        <v>540</v>
      </c>
      <c r="H282" s="215">
        <v>356</v>
      </c>
      <c r="I282" s="50">
        <v>24300</v>
      </c>
      <c r="J282" s="50">
        <v>24215</v>
      </c>
      <c r="K282" s="51">
        <v>110</v>
      </c>
      <c r="L282" s="51">
        <v>110</v>
      </c>
      <c r="M282" s="50">
        <v>23500</v>
      </c>
      <c r="N282" s="211">
        <v>23415</v>
      </c>
    </row>
    <row r="283" spans="1:14" ht="32.1" customHeight="1">
      <c r="A283" s="226" t="s">
        <v>856</v>
      </c>
      <c r="B283" s="62" t="s">
        <v>857</v>
      </c>
      <c r="C283" s="91">
        <v>50044</v>
      </c>
      <c r="D283" s="91"/>
      <c r="E283" s="48" t="s">
        <v>900</v>
      </c>
      <c r="F283" s="48" t="s">
        <v>901</v>
      </c>
      <c r="G283" s="215">
        <v>410</v>
      </c>
      <c r="H283" s="215">
        <v>253</v>
      </c>
      <c r="I283" s="50">
        <v>21400</v>
      </c>
      <c r="J283" s="50">
        <v>21315</v>
      </c>
      <c r="K283" s="51">
        <v>90</v>
      </c>
      <c r="L283" s="51">
        <v>90</v>
      </c>
      <c r="M283" s="50">
        <v>20600</v>
      </c>
      <c r="N283" s="211">
        <v>20515</v>
      </c>
    </row>
    <row r="284" spans="1:14" ht="32.1" customHeight="1">
      <c r="A284" s="226" t="s">
        <v>858</v>
      </c>
      <c r="B284" s="62" t="s">
        <v>918</v>
      </c>
      <c r="C284" s="91">
        <v>52215</v>
      </c>
      <c r="D284" s="91"/>
      <c r="E284" s="48" t="s">
        <v>902</v>
      </c>
      <c r="F284" s="48" t="s">
        <v>903</v>
      </c>
      <c r="G284" s="169">
        <v>480</v>
      </c>
      <c r="H284" s="169">
        <v>308</v>
      </c>
      <c r="I284" s="50">
        <v>20200</v>
      </c>
      <c r="J284" s="50">
        <v>20115</v>
      </c>
      <c r="K284" s="51">
        <v>100</v>
      </c>
      <c r="L284" s="51">
        <v>100</v>
      </c>
      <c r="M284" s="50">
        <v>19600</v>
      </c>
      <c r="N284" s="211">
        <v>19515</v>
      </c>
    </row>
    <row r="285" spans="1:14" ht="32.1" customHeight="1">
      <c r="A285" s="226" t="s">
        <v>859</v>
      </c>
      <c r="B285" s="90" t="s">
        <v>860</v>
      </c>
      <c r="C285" s="91">
        <v>50135</v>
      </c>
      <c r="D285" s="91"/>
      <c r="E285" s="48" t="s">
        <v>904</v>
      </c>
      <c r="F285" s="48" t="s">
        <v>905</v>
      </c>
      <c r="G285" s="169">
        <v>450</v>
      </c>
      <c r="H285" s="169">
        <v>284</v>
      </c>
      <c r="I285" s="50">
        <v>31000</v>
      </c>
      <c r="J285" s="50">
        <v>30915</v>
      </c>
      <c r="K285" s="51">
        <v>120</v>
      </c>
      <c r="L285" s="51">
        <v>120</v>
      </c>
      <c r="M285" s="50">
        <v>29800</v>
      </c>
      <c r="N285" s="211">
        <v>29715</v>
      </c>
    </row>
    <row r="286" spans="1:14" ht="32.1" customHeight="1" thickBot="1">
      <c r="A286" s="196" t="s">
        <v>861</v>
      </c>
      <c r="B286" s="161" t="s">
        <v>862</v>
      </c>
      <c r="C286" s="150">
        <v>50235</v>
      </c>
      <c r="D286" s="150"/>
      <c r="E286" s="151" t="s">
        <v>906</v>
      </c>
      <c r="F286" s="151" t="s">
        <v>907</v>
      </c>
      <c r="G286" s="170">
        <v>600</v>
      </c>
      <c r="H286" s="170">
        <v>402</v>
      </c>
      <c r="I286" s="153">
        <v>26600</v>
      </c>
      <c r="J286" s="153">
        <v>26515</v>
      </c>
      <c r="K286" s="154">
        <v>120</v>
      </c>
      <c r="L286" s="154">
        <v>120</v>
      </c>
      <c r="M286" s="153">
        <v>25600</v>
      </c>
      <c r="N286" s="209">
        <v>25515</v>
      </c>
    </row>
    <row r="287" spans="1:14" ht="32.1" customHeight="1" thickBot="1">
      <c r="A287" s="239" t="s">
        <v>908</v>
      </c>
      <c r="B287" s="110"/>
      <c r="C287" s="110"/>
      <c r="D287" s="110"/>
      <c r="E287" s="110"/>
      <c r="F287" s="110"/>
      <c r="G287" s="210">
        <f>SUM(G288:G289)</f>
        <v>1550</v>
      </c>
      <c r="H287" s="210">
        <f t="shared" ref="H287:N287" si="16">SUM(H288:H289)</f>
        <v>892</v>
      </c>
      <c r="I287" s="24">
        <f t="shared" si="16"/>
        <v>290900</v>
      </c>
      <c r="J287" s="24">
        <f t="shared" si="16"/>
        <v>290595</v>
      </c>
      <c r="K287" s="24">
        <f t="shared" si="16"/>
        <v>1230</v>
      </c>
      <c r="L287" s="24">
        <f t="shared" si="16"/>
        <v>1230</v>
      </c>
      <c r="M287" s="24">
        <f t="shared" si="16"/>
        <v>283000</v>
      </c>
      <c r="N287" s="30">
        <f t="shared" si="16"/>
        <v>282695</v>
      </c>
    </row>
    <row r="288" spans="1:14" ht="32.1" customHeight="1">
      <c r="A288" s="201" t="s">
        <v>909</v>
      </c>
      <c r="B288" s="176" t="s">
        <v>910</v>
      </c>
      <c r="C288" s="177">
        <v>63225</v>
      </c>
      <c r="D288" s="177"/>
      <c r="E288" s="178" t="s">
        <v>913</v>
      </c>
      <c r="F288" s="178" t="s">
        <v>914</v>
      </c>
      <c r="G288" s="179">
        <v>1040</v>
      </c>
      <c r="H288" s="179">
        <v>600</v>
      </c>
      <c r="I288" s="44">
        <v>209000</v>
      </c>
      <c r="J288" s="44">
        <v>208830</v>
      </c>
      <c r="K288" s="45">
        <v>830</v>
      </c>
      <c r="L288" s="45">
        <v>830</v>
      </c>
      <c r="M288" s="44">
        <v>203200</v>
      </c>
      <c r="N288" s="208">
        <v>203030</v>
      </c>
    </row>
    <row r="289" spans="1:14" ht="32.1" customHeight="1" thickBot="1">
      <c r="A289" s="202" t="s">
        <v>911</v>
      </c>
      <c r="B289" s="180" t="s">
        <v>912</v>
      </c>
      <c r="C289" s="181">
        <v>63566</v>
      </c>
      <c r="D289" s="181"/>
      <c r="E289" s="182" t="s">
        <v>915</v>
      </c>
      <c r="F289" s="182" t="s">
        <v>916</v>
      </c>
      <c r="G289" s="170">
        <v>510</v>
      </c>
      <c r="H289" s="170">
        <v>292</v>
      </c>
      <c r="I289" s="153">
        <v>81900</v>
      </c>
      <c r="J289" s="153">
        <v>81765</v>
      </c>
      <c r="K289" s="154">
        <v>400</v>
      </c>
      <c r="L289" s="154">
        <v>400</v>
      </c>
      <c r="M289" s="153">
        <v>79800</v>
      </c>
      <c r="N289" s="209">
        <v>79665</v>
      </c>
    </row>
    <row r="290" spans="1:14" ht="32.1" customHeight="1" thickBot="1">
      <c r="A290" s="238" t="s">
        <v>1103</v>
      </c>
      <c r="B290" s="203"/>
      <c r="C290" s="203"/>
      <c r="D290" s="203"/>
      <c r="E290" s="203"/>
      <c r="F290" s="203"/>
      <c r="G290" s="233">
        <v>1660</v>
      </c>
      <c r="H290" s="204">
        <v>0</v>
      </c>
      <c r="I290" s="204">
        <v>1660</v>
      </c>
      <c r="J290" s="204">
        <v>0</v>
      </c>
      <c r="K290" s="204">
        <v>0</v>
      </c>
      <c r="L290" s="204">
        <v>0</v>
      </c>
      <c r="M290" s="204">
        <v>1660</v>
      </c>
      <c r="N290" s="205">
        <v>0</v>
      </c>
    </row>
  </sheetData>
  <mergeCells count="30">
    <mergeCell ref="A133:A134"/>
    <mergeCell ref="A131:A132"/>
    <mergeCell ref="A125:A126"/>
    <mergeCell ref="A127:A128"/>
    <mergeCell ref="A106:A107"/>
    <mergeCell ref="A1:N1"/>
    <mergeCell ref="A2:A5"/>
    <mergeCell ref="B2:F2"/>
    <mergeCell ref="B3:B5"/>
    <mergeCell ref="G2:N2"/>
    <mergeCell ref="I3:N3"/>
    <mergeCell ref="I4:J4"/>
    <mergeCell ref="K4:L4"/>
    <mergeCell ref="M4:N4"/>
    <mergeCell ref="G3:H4"/>
    <mergeCell ref="E3:F4"/>
    <mergeCell ref="D3:D5"/>
    <mergeCell ref="A104:A105"/>
    <mergeCell ref="B6:F6"/>
    <mergeCell ref="C3:C5"/>
    <mergeCell ref="A34:A35"/>
    <mergeCell ref="A49:A50"/>
    <mergeCell ref="A38:A39"/>
    <mergeCell ref="B80:F80"/>
    <mergeCell ref="A12:A13"/>
    <mergeCell ref="A26:A27"/>
    <mergeCell ref="A30:A31"/>
    <mergeCell ref="A28:A29"/>
    <mergeCell ref="A14:A15"/>
    <mergeCell ref="A20:A21"/>
  </mergeCells>
  <phoneticPr fontId="1" type="noConversion"/>
  <printOptions horizontalCentered="1"/>
  <pageMargins left="0.19685039370078741" right="0.19685039370078741" top="0.59055118110236227" bottom="0.39370078740157483" header="0.31496062992125984" footer="0.31496062992125984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H16"/>
  <sheetViews>
    <sheetView zoomScaleNormal="100" zoomScaleSheetLayoutView="100" workbookViewId="0">
      <selection activeCell="A6" sqref="A6:H7"/>
    </sheetView>
  </sheetViews>
  <sheetFormatPr defaultRowHeight="16.5"/>
  <cols>
    <col min="1" max="1" width="17.625" style="2" customWidth="1"/>
    <col min="2" max="2" width="12.875" style="2" customWidth="1"/>
    <col min="3" max="3" width="10.75" style="2" customWidth="1"/>
    <col min="4" max="4" width="12.75" style="2" customWidth="1"/>
    <col min="5" max="5" width="11.25" style="2" customWidth="1"/>
    <col min="6" max="6" width="13.5" style="2" customWidth="1"/>
    <col min="7" max="7" width="13" style="2" customWidth="1"/>
    <col min="8" max="8" width="21.75" style="2" customWidth="1"/>
    <col min="9" max="16384" width="9" style="2"/>
  </cols>
  <sheetData>
    <row r="1" spans="1:8" ht="36" customHeight="1" thickBot="1">
      <c r="A1" s="349" t="s">
        <v>1082</v>
      </c>
      <c r="B1" s="349"/>
      <c r="C1" s="349"/>
      <c r="D1" s="349"/>
      <c r="E1" s="349"/>
      <c r="F1" s="349"/>
      <c r="G1" s="349"/>
      <c r="H1" s="349"/>
    </row>
    <row r="2" spans="1:8" ht="24" customHeight="1">
      <c r="A2" s="352" t="s">
        <v>133</v>
      </c>
      <c r="B2" s="354" t="s">
        <v>132</v>
      </c>
      <c r="C2" s="355"/>
      <c r="D2" s="329" t="s">
        <v>135</v>
      </c>
      <c r="E2" s="350"/>
      <c r="F2" s="354" t="s">
        <v>158</v>
      </c>
      <c r="G2" s="366"/>
      <c r="H2" s="351" t="s">
        <v>138</v>
      </c>
    </row>
    <row r="3" spans="1:8" ht="24" customHeight="1" thickBot="1">
      <c r="A3" s="353"/>
      <c r="B3" s="356"/>
      <c r="C3" s="357"/>
      <c r="D3" s="6" t="s">
        <v>136</v>
      </c>
      <c r="E3" s="6" t="s">
        <v>137</v>
      </c>
      <c r="F3" s="356"/>
      <c r="G3" s="367"/>
      <c r="H3" s="351"/>
    </row>
    <row r="4" spans="1:8" ht="52.5" customHeight="1" thickTop="1" thickBot="1">
      <c r="A4" s="10" t="s">
        <v>134</v>
      </c>
      <c r="B4" s="360">
        <v>21367194</v>
      </c>
      <c r="C4" s="361"/>
      <c r="D4" s="7">
        <v>2178300</v>
      </c>
      <c r="E4" s="7">
        <v>64060</v>
      </c>
      <c r="F4" s="368" t="s">
        <v>1109</v>
      </c>
      <c r="G4" s="369"/>
      <c r="H4" s="15"/>
    </row>
    <row r="5" spans="1:8" ht="25.5" customHeight="1"/>
    <row r="6" spans="1:8" ht="28.5" customHeight="1">
      <c r="A6" s="374" t="s">
        <v>139</v>
      </c>
      <c r="B6" s="374"/>
      <c r="C6" s="375"/>
      <c r="D6" s="375"/>
      <c r="E6" s="375"/>
      <c r="F6" s="375"/>
      <c r="G6" s="375"/>
      <c r="H6" s="375"/>
    </row>
    <row r="7" spans="1:8" ht="28.5" customHeight="1" thickBot="1">
      <c r="A7" s="375"/>
      <c r="B7" s="375"/>
      <c r="C7" s="375"/>
      <c r="D7" s="375"/>
      <c r="E7" s="375"/>
      <c r="F7" s="375"/>
      <c r="G7" s="375"/>
      <c r="H7" s="375"/>
    </row>
    <row r="8" spans="1:8" ht="24" customHeight="1">
      <c r="A8" s="370" t="s">
        <v>145</v>
      </c>
      <c r="B8" s="355"/>
      <c r="C8" s="364" t="s">
        <v>140</v>
      </c>
      <c r="D8" s="329" t="s">
        <v>141</v>
      </c>
      <c r="E8" s="350"/>
      <c r="F8" s="364" t="s">
        <v>149</v>
      </c>
      <c r="G8" s="355" t="s">
        <v>150</v>
      </c>
      <c r="H8" s="376" t="s">
        <v>138</v>
      </c>
    </row>
    <row r="9" spans="1:8" ht="24" customHeight="1">
      <c r="A9" s="371"/>
      <c r="B9" s="340"/>
      <c r="C9" s="365"/>
      <c r="D9" s="5" t="s">
        <v>142</v>
      </c>
      <c r="E9" s="5" t="s">
        <v>1084</v>
      </c>
      <c r="F9" s="365"/>
      <c r="G9" s="340"/>
      <c r="H9" s="377"/>
    </row>
    <row r="10" spans="1:8" ht="33.950000000000003" customHeight="1">
      <c r="A10" s="372" t="s">
        <v>143</v>
      </c>
      <c r="B10" s="373"/>
      <c r="C10" s="17">
        <v>50</v>
      </c>
      <c r="D10" s="18">
        <v>50</v>
      </c>
      <c r="E10" s="18">
        <v>50</v>
      </c>
      <c r="F10" s="19">
        <v>50</v>
      </c>
      <c r="G10" s="19">
        <v>50</v>
      </c>
      <c r="H10" s="14"/>
    </row>
    <row r="11" spans="1:8" ht="33.950000000000003" customHeight="1">
      <c r="A11" s="372" t="s">
        <v>144</v>
      </c>
      <c r="B11" s="373"/>
      <c r="C11" s="9">
        <v>30</v>
      </c>
      <c r="D11" s="18">
        <v>30</v>
      </c>
      <c r="E11" s="18">
        <v>30</v>
      </c>
      <c r="F11" s="9">
        <v>30</v>
      </c>
      <c r="G11" s="9">
        <v>30</v>
      </c>
      <c r="H11" s="13"/>
    </row>
    <row r="12" spans="1:8" ht="33.950000000000003" customHeight="1">
      <c r="A12" s="362" t="s">
        <v>146</v>
      </c>
      <c r="B12" s="8" t="s">
        <v>147</v>
      </c>
      <c r="C12" s="17">
        <v>50</v>
      </c>
      <c r="D12" s="18">
        <v>50</v>
      </c>
      <c r="E12" s="18">
        <v>50</v>
      </c>
      <c r="F12" s="9">
        <v>50</v>
      </c>
      <c r="G12" s="11" t="s">
        <v>151</v>
      </c>
      <c r="H12" s="13"/>
    </row>
    <row r="13" spans="1:8" ht="33.950000000000003" customHeight="1">
      <c r="A13" s="363"/>
      <c r="B13" s="9" t="s">
        <v>148</v>
      </c>
      <c r="C13" s="9">
        <v>30</v>
      </c>
      <c r="D13" s="18">
        <v>30</v>
      </c>
      <c r="E13" s="18">
        <v>30</v>
      </c>
      <c r="F13" s="9">
        <v>30</v>
      </c>
      <c r="G13" s="11" t="s">
        <v>152</v>
      </c>
      <c r="H13" s="13"/>
    </row>
    <row r="14" spans="1:8" ht="33.950000000000003" customHeight="1">
      <c r="A14" s="372" t="s">
        <v>1110</v>
      </c>
      <c r="B14" s="373"/>
      <c r="C14" s="17">
        <v>5</v>
      </c>
      <c r="D14" s="18">
        <v>5</v>
      </c>
      <c r="E14" s="18">
        <v>5</v>
      </c>
      <c r="F14" s="19">
        <v>5</v>
      </c>
      <c r="G14" s="206"/>
      <c r="H14" s="14" t="s">
        <v>1080</v>
      </c>
    </row>
    <row r="15" spans="1:8" ht="33.950000000000003" customHeight="1" thickBot="1">
      <c r="A15" s="358" t="s">
        <v>1111</v>
      </c>
      <c r="B15" s="359"/>
      <c r="C15" s="20">
        <v>10</v>
      </c>
      <c r="D15" s="21">
        <v>10</v>
      </c>
      <c r="E15" s="21">
        <v>10</v>
      </c>
      <c r="F15" s="21">
        <v>10</v>
      </c>
      <c r="G15" s="207"/>
      <c r="H15" s="22" t="s">
        <v>1081</v>
      </c>
    </row>
    <row r="16" spans="1:8" ht="29.25" customHeight="1">
      <c r="A16" s="2" t="s">
        <v>1112</v>
      </c>
    </row>
  </sheetData>
  <mergeCells count="20">
    <mergeCell ref="A15:B15"/>
    <mergeCell ref="B4:C4"/>
    <mergeCell ref="A12:A13"/>
    <mergeCell ref="F8:F9"/>
    <mergeCell ref="F2:G3"/>
    <mergeCell ref="F4:G4"/>
    <mergeCell ref="G8:G9"/>
    <mergeCell ref="A8:B9"/>
    <mergeCell ref="A10:B10"/>
    <mergeCell ref="A11:B11"/>
    <mergeCell ref="A6:H7"/>
    <mergeCell ref="C8:C9"/>
    <mergeCell ref="D8:E8"/>
    <mergeCell ref="H8:H9"/>
    <mergeCell ref="A14:B14"/>
    <mergeCell ref="A1:H1"/>
    <mergeCell ref="D2:E2"/>
    <mergeCell ref="H2:H3"/>
    <mergeCell ref="A2:A3"/>
    <mergeCell ref="B2:C3"/>
  </mergeCells>
  <phoneticPr fontId="1" type="noConversion"/>
  <printOptions horizontalCentered="1"/>
  <pageMargins left="0.19685039370078741" right="0.19685039370078741" top="0.55118110236220474" bottom="0.35433070866141736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선거벽보 등 작성제출수량</vt:lpstr>
      <vt:lpstr>선거공약서 작성수량, 선거운동기구 등 첩부수량</vt:lpstr>
      <vt:lpstr>'선거벽보 등 작성제출수량'!Print_Titles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2017-04-05T03:48:45Z</cp:lastPrinted>
  <dcterms:created xsi:type="dcterms:W3CDTF">2016-03-20T00:50:27Z</dcterms:created>
  <dcterms:modified xsi:type="dcterms:W3CDTF">2017-04-05T09:18:37Z</dcterms:modified>
</cp:coreProperties>
</file>